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neykov\Desktop\ОТЧЕТ2019\"/>
    </mc:Choice>
  </mc:AlternateContent>
  <xr:revisionPtr revIDLastSave="0" documentId="13_ncr:1_{577015A3-2AB6-49AA-B9D0-0DBBBAD1C3C5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Ф-1, 9 класс" sheetId="1" r:id="rId1"/>
    <sheet name="Ф-2, 11 класс" sheetId="2" r:id="rId2"/>
    <sheet name="Ф-3, центр ВУЗ" sheetId="3" r:id="rId3"/>
    <sheet name="Ф-4, школы" sheetId="4" r:id="rId4"/>
    <sheet name="Ф-5, направления" sheetId="8" r:id="rId5"/>
    <sheet name="Ф-6, КМНС" sheetId="9" r:id="rId6"/>
    <sheet name="Ф-7, с отличием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3" l="1"/>
  <c r="D40" i="4" l="1"/>
  <c r="G42" i="4"/>
  <c r="I42" i="4"/>
  <c r="J42" i="4"/>
  <c r="K42" i="4"/>
  <c r="L42" i="4"/>
  <c r="F42" i="4" l="1"/>
  <c r="H42" i="4"/>
  <c r="D42" i="4" l="1"/>
  <c r="V4" i="8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D30" i="2" l="1"/>
  <c r="E30" i="2" l="1"/>
  <c r="F30" i="2"/>
  <c r="G30" i="2"/>
  <c r="H30" i="2"/>
  <c r="I30" i="2"/>
  <c r="J30" i="2"/>
  <c r="I5" i="2" l="1"/>
  <c r="C31" i="1" l="1"/>
  <c r="D31" i="1"/>
  <c r="E31" i="1"/>
  <c r="F31" i="1"/>
  <c r="G31" i="1"/>
  <c r="H31" i="1"/>
  <c r="I31" i="1"/>
  <c r="J31" i="1"/>
  <c r="K31" i="1"/>
  <c r="L31" i="1"/>
  <c r="C41" i="1" l="1"/>
  <c r="D41" i="1"/>
  <c r="E41" i="1"/>
  <c r="F41" i="1"/>
  <c r="G41" i="1"/>
  <c r="H41" i="1"/>
  <c r="I41" i="1"/>
  <c r="J41" i="1"/>
  <c r="K41" i="1"/>
  <c r="L41" i="1"/>
  <c r="C30" i="2"/>
</calcChain>
</file>

<file path=xl/sharedStrings.xml><?xml version="1.0" encoding="utf-8"?>
<sst xmlns="http://schemas.openxmlformats.org/spreadsheetml/2006/main" count="358" uniqueCount="222">
  <si>
    <t>№</t>
  </si>
  <si>
    <t>УЛУСЫ</t>
  </si>
  <si>
    <t>ДНЕВНЫХ ШКОЛ</t>
  </si>
  <si>
    <t>ВЕЧЕРНИХ ШКОЛ И ЗАОЧНЫХ ГРУПП при дневных школах</t>
  </si>
  <si>
    <t>ВЕЧЕРНИХ ШКОЛ</t>
  </si>
  <si>
    <t>Окончили 9 класс</t>
  </si>
  <si>
    <t>Поступили в 10 класс</t>
  </si>
  <si>
    <t>Поступили на учебу</t>
  </si>
  <si>
    <t>дневной  школы</t>
  </si>
  <si>
    <t>вечерней (сменной) школы</t>
  </si>
  <si>
    <t>в Республике Саха</t>
  </si>
  <si>
    <t>За пределами РС</t>
  </si>
  <si>
    <t>Итого</t>
  </si>
  <si>
    <t xml:space="preserve">УЛУСЫ             </t>
  </si>
  <si>
    <t>% поступления в ВУЗы</t>
  </si>
  <si>
    <t>% поступления в различные учебные заведения</t>
  </si>
  <si>
    <t>Окончили 11 класс</t>
  </si>
  <si>
    <t>За пределами республики</t>
  </si>
  <si>
    <t>ССУЗ</t>
  </si>
  <si>
    <t>ВУЗ</t>
  </si>
  <si>
    <t>В Республике Саха (Якутия)</t>
  </si>
  <si>
    <t>Призваны в ряды РА</t>
  </si>
  <si>
    <t>устроились на работу</t>
  </si>
  <si>
    <t>учебное заведение</t>
  </si>
  <si>
    <t>специальность</t>
  </si>
  <si>
    <t>Кол-во поступивших</t>
  </si>
  <si>
    <t>Данные о поступлении выпускников в учреждения высшего профессионального образования Центра, Сибири и Дальнего  Востока, зарубежных стран</t>
  </si>
  <si>
    <t>Кол-во пост-х</t>
  </si>
  <si>
    <t>%</t>
  </si>
  <si>
    <t>ФДОП</t>
  </si>
  <si>
    <t>очно</t>
  </si>
  <si>
    <t>заочн.</t>
  </si>
  <si>
    <t>Педагогическое</t>
  </si>
  <si>
    <t>Медицина и фармация</t>
  </si>
  <si>
    <t>Культура и искусство</t>
  </si>
  <si>
    <t>Юриспруденция</t>
  </si>
  <si>
    <t>Поступление  в ВУЗы (в т. ч. Центра, Сибири и Дальнего Востока), ССУЗ-ы и учреждения начального профессионального образования представителей малочисленных народов Севера</t>
  </si>
  <si>
    <t>Ф. И. О.</t>
  </si>
  <si>
    <t>Учебное заведение</t>
  </si>
  <si>
    <t>Наименование специальности</t>
  </si>
  <si>
    <t>Национальность</t>
  </si>
  <si>
    <t>Место жительства</t>
  </si>
  <si>
    <t>Примечание (указать, по целевому набору, общему конкурсу или   платное УЗ)</t>
  </si>
  <si>
    <t>Форма обучения(очно/заочно, бюджетное/платное)</t>
  </si>
  <si>
    <t>в Республике Саха (Якутия)</t>
  </si>
  <si>
    <t>За пределами РС (Я)</t>
  </si>
  <si>
    <t>Поступили на учебу в уреждениях СПО</t>
  </si>
  <si>
    <t>в т.ч. не получили аттестат</t>
  </si>
  <si>
    <t>Школа, ФИО директора</t>
  </si>
  <si>
    <t>в т.ч. кол-во поступивших на целевые места</t>
  </si>
  <si>
    <t>в т.ч. имеющих льгот</t>
  </si>
  <si>
    <t>Поступление  в ВУЗы и ССУЗы  выпускников, окончивших школу с отличием</t>
  </si>
  <si>
    <t xml:space="preserve">Данные о поступлении выпускников по направлениям подготовки (специальностей) высшего профессионального образования </t>
  </si>
  <si>
    <t>Агротехнологическое</t>
  </si>
  <si>
    <t>Транспортное</t>
  </si>
  <si>
    <t>Информационные технологии и связь</t>
  </si>
  <si>
    <t>ЖКХ и энергетика</t>
  </si>
  <si>
    <t>Экономика и менеджмент</t>
  </si>
  <si>
    <t>Стрительство и архитектура</t>
  </si>
  <si>
    <t>Журналистика</t>
  </si>
  <si>
    <t>Оборона, МВД</t>
  </si>
  <si>
    <t>Сервис и туризм</t>
  </si>
  <si>
    <t>_________  улус (город)</t>
  </si>
  <si>
    <r>
      <t xml:space="preserve">_________ </t>
    </r>
    <r>
      <rPr>
        <b/>
        <sz val="11"/>
        <color theme="1"/>
        <rFont val="Times New Roman"/>
        <family val="1"/>
        <charset val="204"/>
      </rPr>
      <t>Сунтарский  улус (город)</t>
    </r>
  </si>
  <si>
    <t>Сунтарская СОШ №1</t>
  </si>
  <si>
    <t>Сунтарская СОШ №2</t>
  </si>
  <si>
    <t>Сунтарская СОШ №3</t>
  </si>
  <si>
    <t xml:space="preserve">Сунтарская гимназия </t>
  </si>
  <si>
    <t>Бордонская СОШ</t>
  </si>
  <si>
    <t>Хаданская СОШ</t>
  </si>
  <si>
    <t>Тойбохойская СОШ</t>
  </si>
  <si>
    <t>Крестяхская СОШ</t>
  </si>
  <si>
    <t>Куокунинская СОШ</t>
  </si>
  <si>
    <t>Арылахская СОШ</t>
  </si>
  <si>
    <t>Жарханская СОШ</t>
  </si>
  <si>
    <t>Маар - Кюельская СОШ</t>
  </si>
  <si>
    <t>Аллагинская СОШ</t>
  </si>
  <si>
    <t>Эльгяйская СОШ</t>
  </si>
  <si>
    <t>Кюндяинская СОШ</t>
  </si>
  <si>
    <t>Кутанинская СОШ</t>
  </si>
  <si>
    <t>Кюкяйская СОШ</t>
  </si>
  <si>
    <t>Шеинская СОШ</t>
  </si>
  <si>
    <t>Хоринская СОШ</t>
  </si>
  <si>
    <t>Устьинская СОШ</t>
  </si>
  <si>
    <t>Тюбяй - Жарханская СОШ</t>
  </si>
  <si>
    <t>Кемпендяйская СОШ</t>
  </si>
  <si>
    <t>Вилючанская СОШ</t>
  </si>
  <si>
    <t>Илимнирская СОШ</t>
  </si>
  <si>
    <t>Тюбяйская СОШ</t>
  </si>
  <si>
    <t>горное и нефтегазовое дело</t>
  </si>
  <si>
    <t xml:space="preserve">филологическое </t>
  </si>
  <si>
    <t>дизайн</t>
  </si>
  <si>
    <t xml:space="preserve">ювелирное дело </t>
  </si>
  <si>
    <t xml:space="preserve">метеорология </t>
  </si>
  <si>
    <t xml:space="preserve">промышленность </t>
  </si>
  <si>
    <t xml:space="preserve">авиация </t>
  </si>
  <si>
    <t xml:space="preserve">другие </t>
  </si>
  <si>
    <t>Школа</t>
  </si>
  <si>
    <t>Пахомов Николай Николаевич</t>
  </si>
  <si>
    <t>Егорова Дарина Владимировна</t>
  </si>
  <si>
    <t>Анисимов Александр Валерьевич</t>
  </si>
  <si>
    <t>Игнатьева Александра Николаевна</t>
  </si>
  <si>
    <t>Мишаков Евгений Юрьевич</t>
  </si>
  <si>
    <t>Васильев Арсен Владиславович</t>
  </si>
  <si>
    <t xml:space="preserve">Камерова Анастасия Андреевна </t>
  </si>
  <si>
    <t xml:space="preserve">Литвиненко Максим Геннадиевич </t>
  </si>
  <si>
    <t>Чойнова Лена Борисовна</t>
  </si>
  <si>
    <t>Игнатьева Сахаайа Дьулустановна</t>
  </si>
  <si>
    <t xml:space="preserve">Фёдорова Даяна Александровна </t>
  </si>
  <si>
    <t>Егорова Ксения Аркадьевна</t>
  </si>
  <si>
    <t>Гуляева Саина Геннадьевна</t>
  </si>
  <si>
    <t>Андреева Айыына Валерьевна</t>
  </si>
  <si>
    <t>Андреева Уйгулаана Валерьевна</t>
  </si>
  <si>
    <t>Осипова Света Юрьевна</t>
  </si>
  <si>
    <t>Николаева Ангелина Сергеевна</t>
  </si>
  <si>
    <t>Яковлев Александр Александрович</t>
  </si>
  <si>
    <t>Филиппова Милена Юрьевна</t>
  </si>
  <si>
    <t>ССОШ №1</t>
  </si>
  <si>
    <t xml:space="preserve"> Аpылахская СОШ</t>
  </si>
  <si>
    <t xml:space="preserve">Кюндяинская СОШ </t>
  </si>
  <si>
    <t xml:space="preserve"> Устьинская СОШ </t>
  </si>
  <si>
    <t xml:space="preserve"> Хаданская СОШ</t>
  </si>
  <si>
    <t xml:space="preserve"> Эльгяйская СОШ</t>
  </si>
  <si>
    <t>Данные о выпускниках 2018 г.,  в учреждения профессионального образования (по школам)</t>
  </si>
  <si>
    <t>СПТЛи</t>
  </si>
  <si>
    <t>Туойдахская ОШ</t>
  </si>
  <si>
    <t>БСОШ</t>
  </si>
  <si>
    <t>СГ</t>
  </si>
  <si>
    <t>СПТЛ-и</t>
  </si>
  <si>
    <t>ВСЕГО</t>
  </si>
  <si>
    <t xml:space="preserve">Чыбыкова Марина Васильевна </t>
  </si>
  <si>
    <t xml:space="preserve">МБОУ "Тюбяй-Жарханская СОШ им.С.А.Зверева" </t>
  </si>
  <si>
    <t xml:space="preserve">очное, бюджетное </t>
  </si>
  <si>
    <t>ФГБОУ ВО "Уральский государственный  юридический университет"</t>
  </si>
  <si>
    <t>1 ученик сдает в сентябре</t>
  </si>
  <si>
    <t>Высшее театральное училище им. М.С. Щепкина</t>
  </si>
  <si>
    <t>актерское мастерство</t>
  </si>
  <si>
    <t>Государственный университет экономики и сервиса, , г. Владивосток</t>
  </si>
  <si>
    <t>Судебная и прокурорская деятельность</t>
  </si>
  <si>
    <t>Дальневосточный юридический институт МВД России</t>
  </si>
  <si>
    <t>Правовое обеспечение национальной безопасности, Следователь</t>
  </si>
  <si>
    <t>Филиал Дальневосточного Федерального университета в г. Уссирийск</t>
  </si>
  <si>
    <t>педагогическое образование (с двумя профилями подготовки) ( русский язык и литература)</t>
  </si>
  <si>
    <t>Хабаровский Дальневосточный юридический институт МВД</t>
  </si>
  <si>
    <t>юрист</t>
  </si>
  <si>
    <t>МГУ_Московский государственный университет им. М.В. Ломоносова  (г. Москва)</t>
  </si>
  <si>
    <t>Прикладная математика и физика</t>
  </si>
  <si>
    <t>КалмГУ_Калмыцкий государственный университет им. Б.Б. Городовикова (г. Элиста)</t>
  </si>
  <si>
    <t>Строитель</t>
  </si>
  <si>
    <t>ХГУЭП_Хабаровский государственный университет экономики и права (г. Хабаровск)</t>
  </si>
  <si>
    <t>Товароведение и экспертиза товаров во внешней и внутренней торговле</t>
  </si>
  <si>
    <t>СЗФ РГУП_Северо-западный филиал Российского государственного университета правосудия (г. Санкт-Петербург)</t>
  </si>
  <si>
    <t>Право и судебное администрирование</t>
  </si>
  <si>
    <t>ТГМУ_Тихоокеанский государственный медицинский университет (г. Владивосток)</t>
  </si>
  <si>
    <t>Лечебное дело</t>
  </si>
  <si>
    <t>ДВЮИ МВД РФ_Дальневосточный юридический институт МВД РФ (г. Хабаровск)</t>
  </si>
  <si>
    <t>Правовое обеспечение национальной безопасности - следователь</t>
  </si>
  <si>
    <t>Высший художественно технический институт</t>
  </si>
  <si>
    <t>графический дизайнер</t>
  </si>
  <si>
    <t>Калмыцский педагогический университет (г. Элиста)</t>
  </si>
  <si>
    <t>учитель начальных классов</t>
  </si>
  <si>
    <t>ШСОШ</t>
  </si>
  <si>
    <t>ВЛ-и</t>
  </si>
  <si>
    <t>ССОШ 2</t>
  </si>
  <si>
    <t>УСОШ</t>
  </si>
  <si>
    <t>Захарова Алена Петровна</t>
  </si>
  <si>
    <t>СВФУ, МПТИ, зарубежная филология, английский язык и литература</t>
  </si>
  <si>
    <t>бюджет</t>
  </si>
  <si>
    <t>МБОУ "Сунтарская гимназия"</t>
  </si>
  <si>
    <t>Игнатьева Кюннэй Евгеньевна</t>
  </si>
  <si>
    <t>очно, бюджет</t>
  </si>
  <si>
    <t>МБОУ "Крестяхская СОШ"</t>
  </si>
  <si>
    <t>Никифоров Николай Николаевич</t>
  </si>
  <si>
    <t>МГУ_Московский государственный университет им. М.В. Ломоносова  (г. Москва), прикладная математика и физика</t>
  </si>
  <si>
    <t>СПТЛ-И</t>
  </si>
  <si>
    <t>Михайлова Дарина Егоровна</t>
  </si>
  <si>
    <t>Северовосточный федеральный университет им. М.К. Аммосова (СВФУ), филологический факультет</t>
  </si>
  <si>
    <t>Егорова Саяна Семеновна</t>
  </si>
  <si>
    <t>ТГМУ_Тихоокеанский государственный медицинский университет (г. Владивосток), лечебное дело</t>
  </si>
  <si>
    <t>Семенова Лена Николаевна</t>
  </si>
  <si>
    <t>Северовосточный федеральный университет им. М.К. Аммосова (СВФУ), институт языков и культуры народов</t>
  </si>
  <si>
    <t>Сергеева Мария Любомировна</t>
  </si>
  <si>
    <t>Северовосточный федеральный университет им. М.К. Аммосова (СВФУ), медицинский институт</t>
  </si>
  <si>
    <t>1- Аввакумов Ариан окончил по справке</t>
  </si>
  <si>
    <t>5 пересдача</t>
  </si>
  <si>
    <t>Всего</t>
  </si>
  <si>
    <t>Вилючанский лицей</t>
  </si>
  <si>
    <t>1-Попов Рустам -пересдача ЕГЭ сентябрь 2019</t>
  </si>
  <si>
    <t>Сунтарский улус</t>
  </si>
  <si>
    <t>30.2</t>
  </si>
  <si>
    <t>95.4</t>
  </si>
  <si>
    <t>Калмыкский госуниверситет</t>
  </si>
  <si>
    <t>химия, физика и механика материалов</t>
  </si>
  <si>
    <t>физика и математика информационных технологий</t>
  </si>
  <si>
    <t>Сияньский университет, г. Сиянь, Китай</t>
  </si>
  <si>
    <t>лингвистика</t>
  </si>
  <si>
    <t>ССОШ 3</t>
  </si>
  <si>
    <t>хаданская  сош</t>
  </si>
  <si>
    <t>ЭСОШ</t>
  </si>
  <si>
    <t>м к сош</t>
  </si>
  <si>
    <t>ССОШ 1</t>
  </si>
  <si>
    <t>СВФУ, мединститут, педиатрия</t>
  </si>
  <si>
    <t>Егорова Людмила Валерьевна</t>
  </si>
  <si>
    <t>СВФУ им. М.К. Аммосова, ИЗФиР</t>
  </si>
  <si>
    <t>Очно/бюджетное</t>
  </si>
  <si>
    <t>МБОУ "Эльгяйская СОШ им. П.Х. Староватова"</t>
  </si>
  <si>
    <t>Петров Андрей Анатольевич</t>
  </si>
  <si>
    <t>СВФУ ИМИ Информатика и вычислительная техника</t>
  </si>
  <si>
    <t>очное бюджетное</t>
  </si>
  <si>
    <t>МБОУ "Тойбохойская СОШ им.Г.Е.Бессонова"</t>
  </si>
  <si>
    <t>Алексеева Снежана Алексеевна</t>
  </si>
  <si>
    <t>Северо-Восточный федеральный универститет</t>
  </si>
  <si>
    <t>очная, бюджет</t>
  </si>
  <si>
    <t>?</t>
  </si>
  <si>
    <t>всего</t>
  </si>
  <si>
    <t>Комсомольский на Амуре государственный университет</t>
  </si>
  <si>
    <t>самолето и вертолетостроение</t>
  </si>
  <si>
    <t>Кол-во вып-в 2019 г.</t>
  </si>
  <si>
    <t>Сунтарский</t>
  </si>
  <si>
    <t>Примечание</t>
  </si>
  <si>
    <t>Дальневосточный государственный университет путей сообщения</t>
  </si>
  <si>
    <t>Телемеханика, телекоммуникации путей сообщения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</si>
</sst>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</font>
    <font>
      <sz val="11"/>
      <name val="Times New Roman"/>
      <charset val="204"/>
    </font>
    <font>
      <sz val="10"/>
      <name val="Times New Roman"/>
      <charset val="204"/>
    </font>
    <font>
      <sz val="11"/>
      <color rgb="FF000000"/>
      <name val="Calibri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8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22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1" xfId="1" applyFont="1" applyFill="1" applyBorder="1" applyAlignment="1">
      <alignment horizontal="center"/>
    </xf>
    <xf numFmtId="0" fontId="1" fillId="0" borderId="1" xfId="1" applyFont="1" applyBorder="1" applyAlignment="1"/>
    <xf numFmtId="0" fontId="4" fillId="0" borderId="1" xfId="0" applyFont="1" applyFill="1" applyBorder="1"/>
    <xf numFmtId="0" fontId="1" fillId="0" borderId="0" xfId="0" applyFont="1" applyFill="1" applyAlignment="1"/>
    <xf numFmtId="0" fontId="1" fillId="0" borderId="1" xfId="0" applyFont="1" applyFill="1" applyBorder="1"/>
    <xf numFmtId="0" fontId="1" fillId="0" borderId="0" xfId="0" applyFont="1" applyFill="1"/>
    <xf numFmtId="0" fontId="2" fillId="2" borderId="1" xfId="1" applyFont="1" applyFill="1" applyBorder="1" applyAlignment="1">
      <alignment horizontal="center"/>
    </xf>
    <xf numFmtId="0" fontId="2" fillId="0" borderId="1" xfId="1" applyFont="1" applyBorder="1" applyAlignment="1"/>
    <xf numFmtId="0" fontId="5" fillId="0" borderId="1" xfId="0" applyFont="1" applyFill="1" applyBorder="1"/>
    <xf numFmtId="0" fontId="5" fillId="0" borderId="7" xfId="0" applyFont="1" applyFill="1" applyBorder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1" fontId="1" fillId="2" borderId="1" xfId="0" applyNumberFormat="1" applyFont="1" applyFill="1" applyBorder="1"/>
    <xf numFmtId="0" fontId="5" fillId="3" borderId="1" xfId="0" applyFont="1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/>
    <xf numFmtId="0" fontId="7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/>
    </xf>
    <xf numFmtId="0" fontId="12" fillId="0" borderId="0" xfId="0" applyFont="1"/>
    <xf numFmtId="0" fontId="1" fillId="3" borderId="0" xfId="0" applyFont="1" applyFill="1"/>
    <xf numFmtId="0" fontId="13" fillId="0" borderId="0" xfId="0" applyFont="1"/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justify" vertical="top" wrapText="1"/>
    </xf>
    <xf numFmtId="0" fontId="0" fillId="0" borderId="0" xfId="0" applyBorder="1"/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1" fillId="2" borderId="1" xfId="1" applyFont="1" applyFill="1" applyBorder="1" applyAlignment="1"/>
    <xf numFmtId="0" fontId="5" fillId="2" borderId="1" xfId="0" applyFont="1" applyFill="1" applyBorder="1"/>
    <xf numFmtId="0" fontId="1" fillId="2" borderId="0" xfId="0" applyFont="1" applyFill="1"/>
    <xf numFmtId="0" fontId="2" fillId="2" borderId="1" xfId="1" applyFont="1" applyFill="1" applyBorder="1" applyAlignment="1"/>
    <xf numFmtId="0" fontId="15" fillId="0" borderId="1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9" fillId="2" borderId="4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right" vertical="top" wrapText="1"/>
    </xf>
    <xf numFmtId="0" fontId="15" fillId="0" borderId="2" xfId="0" applyFont="1" applyBorder="1" applyAlignment="1">
      <alignment horizontal="right" vertical="top" wrapText="1"/>
    </xf>
    <xf numFmtId="0" fontId="8" fillId="0" borderId="11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right" vertical="top" wrapText="1"/>
    </xf>
    <xf numFmtId="0" fontId="15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 wrapText="1"/>
    </xf>
    <xf numFmtId="0" fontId="0" fillId="0" borderId="1" xfId="0" applyBorder="1"/>
    <xf numFmtId="0" fontId="9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7" fillId="0" borderId="0" xfId="0" applyFont="1"/>
    <xf numFmtId="9" fontId="7" fillId="0" borderId="0" xfId="0" applyNumberFormat="1" applyFont="1"/>
    <xf numFmtId="0" fontId="17" fillId="4" borderId="1" xfId="0" applyFont="1" applyFill="1" applyBorder="1"/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0" xfId="0" applyFill="1"/>
    <xf numFmtId="0" fontId="0" fillId="9" borderId="2" xfId="0" applyFill="1" applyBorder="1" applyAlignment="1">
      <alignment horizontal="center" vertical="center"/>
    </xf>
    <xf numFmtId="0" fontId="0" fillId="13" borderId="1" xfId="0" applyFill="1" applyBorder="1"/>
    <xf numFmtId="0" fontId="7" fillId="5" borderId="1" xfId="0" applyFont="1" applyFill="1" applyBorder="1"/>
    <xf numFmtId="0" fontId="10" fillId="0" borderId="1" xfId="0" applyFont="1" applyBorder="1"/>
    <xf numFmtId="0" fontId="10" fillId="0" borderId="0" xfId="0" applyFont="1"/>
    <xf numFmtId="0" fontId="13" fillId="0" borderId="2" xfId="0" applyFont="1" applyFill="1" applyBorder="1" applyAlignment="1">
      <alignment horizontal="center" vertical="top" wrapText="1"/>
    </xf>
    <xf numFmtId="49" fontId="16" fillId="0" borderId="1" xfId="2" applyNumberFormat="1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5" xfId="0" applyFont="1" applyFill="1" applyBorder="1" applyAlignment="1">
      <alignment horizontal="center" vertical="top"/>
    </xf>
    <xf numFmtId="0" fontId="0" fillId="0" borderId="1" xfId="0" applyBorder="1"/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6" fillId="2" borderId="1" xfId="1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21" fillId="3" borderId="1" xfId="3" applyFont="1" applyFill="1" applyBorder="1" applyAlignment="1">
      <alignment horizontal="center" vertical="top" wrapText="1"/>
    </xf>
    <xf numFmtId="0" fontId="21" fillId="3" borderId="1" xfId="3" applyFont="1" applyFill="1" applyBorder="1" applyAlignment="1">
      <alignment horizontal="center" vertical="center"/>
    </xf>
    <xf numFmtId="0" fontId="0" fillId="6" borderId="0" xfId="0" applyFill="1" applyAlignment="1">
      <alignment vertical="top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top" wrapText="1"/>
    </xf>
    <xf numFmtId="0" fontId="0" fillId="6" borderId="1" xfId="0" applyFill="1" applyBorder="1" applyAlignment="1">
      <alignment horizontal="center" vertical="center"/>
    </xf>
    <xf numFmtId="0" fontId="17" fillId="4" borderId="1" xfId="0" applyFont="1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11" borderId="1" xfId="0" applyFill="1" applyBorder="1" applyAlignment="1">
      <alignment vertical="top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vertical="top" wrapText="1"/>
    </xf>
    <xf numFmtId="0" fontId="0" fillId="12" borderId="1" xfId="0" applyFill="1" applyBorder="1" applyAlignment="1">
      <alignment vertical="top" wrapText="1"/>
    </xf>
    <xf numFmtId="0" fontId="7" fillId="12" borderId="1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17" fillId="4" borderId="1" xfId="0" applyFont="1" applyFill="1" applyBorder="1" applyAlignment="1">
      <alignment vertical="top" wrapText="1"/>
    </xf>
    <xf numFmtId="10" fontId="1" fillId="0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9" fontId="1" fillId="0" borderId="1" xfId="0" applyNumberFormat="1" applyFont="1" applyFill="1" applyBorder="1" applyAlignment="1"/>
    <xf numFmtId="0" fontId="13" fillId="0" borderId="1" xfId="0" applyFont="1" applyFill="1" applyBorder="1" applyAlignment="1">
      <alignment horizontal="left" vertical="top" wrapText="1"/>
    </xf>
    <xf numFmtId="0" fontId="16" fillId="0" borderId="1" xfId="1" applyFont="1" applyFill="1" applyBorder="1" applyAlignment="1">
      <alignment vertical="top"/>
    </xf>
    <xf numFmtId="0" fontId="13" fillId="0" borderId="2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20" fillId="0" borderId="1" xfId="3" applyFont="1" applyFill="1" applyBorder="1" applyAlignment="1"/>
    <xf numFmtId="1" fontId="19" fillId="0" borderId="1" xfId="3" applyNumberFormat="1" applyFont="1" applyFill="1" applyBorder="1" applyAlignment="1"/>
    <xf numFmtId="0" fontId="4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14" fillId="0" borderId="1" xfId="0" applyFont="1" applyBorder="1"/>
    <xf numFmtId="9" fontId="14" fillId="0" borderId="1" xfId="0" applyNumberFormat="1" applyFont="1" applyBorder="1"/>
    <xf numFmtId="0" fontId="16" fillId="0" borderId="1" xfId="1" applyFont="1" applyFill="1" applyBorder="1" applyAlignment="1">
      <alignment vertical="top" wrapText="1"/>
    </xf>
    <xf numFmtId="0" fontId="4" fillId="0" borderId="1" xfId="0" applyFont="1" applyFill="1" applyBorder="1"/>
    <xf numFmtId="0" fontId="1" fillId="0" borderId="1" xfId="0" applyFont="1" applyFill="1" applyBorder="1"/>
    <xf numFmtId="0" fontId="4" fillId="2" borderId="1" xfId="0" applyFont="1" applyFill="1" applyBorder="1" applyAlignment="1">
      <alignment vertical="top"/>
    </xf>
    <xf numFmtId="0" fontId="16" fillId="0" borderId="1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1" fontId="16" fillId="2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1" xfId="1" applyFont="1" applyFill="1" applyBorder="1" applyAlignment="1"/>
    <xf numFmtId="1" fontId="1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0" fontId="20" fillId="0" borderId="1" xfId="3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20" fillId="0" borderId="1" xfId="3" applyFont="1" applyFill="1" applyBorder="1" applyAlignment="1">
      <alignment vertical="top"/>
    </xf>
    <xf numFmtId="0" fontId="4" fillId="0" borderId="1" xfId="0" applyFont="1" applyFill="1" applyBorder="1" applyAlignment="1">
      <alignment horizontal="right" vertical="top"/>
    </xf>
    <xf numFmtId="0" fontId="1" fillId="0" borderId="1" xfId="1" applyFont="1" applyFill="1" applyBorder="1" applyAlignment="1">
      <alignment wrapText="1"/>
    </xf>
    <xf numFmtId="1" fontId="2" fillId="2" borderId="1" xfId="0" applyNumberFormat="1" applyFont="1" applyFill="1" applyBorder="1" applyAlignment="1"/>
    <xf numFmtId="0" fontId="13" fillId="0" borderId="1" xfId="0" applyFont="1" applyBorder="1" applyAlignment="1">
      <alignment horizontal="left" vertical="top"/>
    </xf>
    <xf numFmtId="0" fontId="0" fillId="5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0" fontId="0" fillId="5" borderId="1" xfId="0" applyFont="1" applyFill="1" applyBorder="1"/>
    <xf numFmtId="0" fontId="0" fillId="0" borderId="0" xfId="0" applyAlignment="1">
      <alignment vertical="top"/>
    </xf>
    <xf numFmtId="0" fontId="13" fillId="0" borderId="2" xfId="0" applyFont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vertical="center"/>
    </xf>
    <xf numFmtId="0" fontId="0" fillId="6" borderId="2" xfId="0" applyFill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16" fillId="0" borderId="1" xfId="1" applyFont="1" applyFill="1" applyBorder="1" applyAlignment="1">
      <alignment horizontal="left" vertical="top"/>
    </xf>
    <xf numFmtId="0" fontId="13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10" fontId="8" fillId="0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9" fontId="8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0" fontId="8" fillId="0" borderId="1" xfId="0" applyNumberFormat="1" applyFont="1" applyBorder="1" applyAlignment="1">
      <alignment vertical="top" wrapText="1"/>
    </xf>
    <xf numFmtId="0" fontId="23" fillId="0" borderId="1" xfId="3" applyFont="1" applyFill="1" applyBorder="1" applyAlignment="1">
      <alignment vertical="top" wrapText="1"/>
    </xf>
    <xf numFmtId="9" fontId="8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/>
    </xf>
    <xf numFmtId="9" fontId="10" fillId="0" borderId="1" xfId="0" applyNumberFormat="1" applyFont="1" applyBorder="1" applyAlignment="1">
      <alignment vertical="top"/>
    </xf>
    <xf numFmtId="9" fontId="4" fillId="2" borderId="1" xfId="0" applyNumberFormat="1" applyFont="1" applyFill="1" applyBorder="1" applyAlignment="1">
      <alignment vertical="top"/>
    </xf>
    <xf numFmtId="0" fontId="1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1" fontId="2" fillId="2" borderId="1" xfId="0" applyNumberFormat="1" applyFont="1" applyFill="1" applyBorder="1"/>
    <xf numFmtId="0" fontId="2" fillId="0" borderId="1" xfId="1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</cellXfs>
  <cellStyles count="6">
    <cellStyle name="Обычный" xfId="0" builtinId="0"/>
    <cellStyle name="Обычный 2" xfId="2" xr:uid="{00000000-0005-0000-0000-000001000000}"/>
    <cellStyle name="Обычный 2 2" xfId="5" xr:uid="{C98B58AA-9EFA-4A13-8573-83A780A93B61}"/>
    <cellStyle name="Обычный 3" xfId="3" xr:uid="{555802D6-AD87-40D0-80DA-CF89E1C73CC6}"/>
    <cellStyle name="Обычный 55" xfId="1" xr:uid="{00000000-0005-0000-0000-000002000000}"/>
    <cellStyle name="Обычный 55 2" xfId="4" xr:uid="{DC3AF2BD-FA38-4660-9ADC-E46AF497B1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"/>
  <sheetViews>
    <sheetView tabSelected="1" view="pageBreakPreview" topLeftCell="A7" zoomScaleSheetLayoutView="100" workbookViewId="0">
      <selection activeCell="H35" sqref="H35"/>
    </sheetView>
  </sheetViews>
  <sheetFormatPr defaultColWidth="9.109375" defaultRowHeight="14.4" x14ac:dyDescent="0.3"/>
  <cols>
    <col min="1" max="1" width="4" style="13" bestFit="1" customWidth="1"/>
    <col min="2" max="2" width="31.88671875" style="14" customWidth="1"/>
    <col min="3" max="3" width="9.6640625" style="8" customWidth="1"/>
    <col min="4" max="4" width="9.109375" style="8" customWidth="1"/>
    <col min="5" max="5" width="10" style="8" customWidth="1"/>
    <col min="6" max="6" width="11.88671875" style="8" customWidth="1"/>
    <col min="7" max="7" width="12" style="8" customWidth="1"/>
    <col min="8" max="8" width="10.109375" style="8" customWidth="1"/>
    <col min="9" max="9" width="9.109375" style="8" customWidth="1"/>
    <col min="10" max="10" width="10.33203125" style="8" customWidth="1"/>
    <col min="11" max="11" width="11.88671875" style="8" customWidth="1"/>
    <col min="12" max="12" width="14.109375" style="8" customWidth="1"/>
    <col min="13" max="13" width="6.44140625" style="8" hidden="1" customWidth="1"/>
    <col min="14" max="14" width="7" style="8" hidden="1" customWidth="1"/>
    <col min="15" max="15" width="7.109375" style="8" hidden="1" customWidth="1"/>
    <col min="16" max="16" width="7" style="8" hidden="1" customWidth="1"/>
    <col min="17" max="18" width="6.88671875" style="8" hidden="1" customWidth="1"/>
    <col min="19" max="19" width="6.5546875" style="8" hidden="1" customWidth="1"/>
    <col min="20" max="21" width="7" style="8" hidden="1" customWidth="1"/>
    <col min="22" max="22" width="6.88671875" style="8" hidden="1" customWidth="1"/>
    <col min="23" max="23" width="6.109375" style="8" hidden="1" customWidth="1"/>
    <col min="24" max="24" width="6.6640625" style="8" hidden="1" customWidth="1"/>
    <col min="25" max="25" width="6.88671875" style="8" hidden="1" customWidth="1"/>
    <col min="26" max="26" width="7.33203125" style="8" hidden="1" customWidth="1"/>
    <col min="27" max="27" width="6.88671875" style="8" hidden="1" customWidth="1"/>
    <col min="28" max="28" width="7.44140625" style="8" hidden="1" customWidth="1"/>
    <col min="29" max="29" width="7" style="8" hidden="1" customWidth="1"/>
    <col min="30" max="30" width="23.33203125" style="8" customWidth="1"/>
    <col min="31" max="32" width="7.33203125" style="8" customWidth="1"/>
    <col min="33" max="33" width="14.109375" customWidth="1"/>
    <col min="34" max="16384" width="9.109375" style="8"/>
  </cols>
  <sheetData>
    <row r="1" spans="1:33" s="1" customFormat="1" ht="30" customHeight="1" x14ac:dyDescent="0.3">
      <c r="A1" s="193" t="s">
        <v>0</v>
      </c>
      <c r="B1" s="193" t="s">
        <v>1</v>
      </c>
      <c r="C1" s="189" t="s">
        <v>2</v>
      </c>
      <c r="D1" s="190"/>
      <c r="E1" s="190"/>
      <c r="F1" s="190"/>
      <c r="G1" s="190"/>
      <c r="H1" s="189" t="s">
        <v>3</v>
      </c>
      <c r="I1" s="190"/>
      <c r="J1" s="190"/>
      <c r="K1" s="190"/>
      <c r="L1" s="190"/>
      <c r="M1" s="189" t="s">
        <v>4</v>
      </c>
      <c r="N1" s="190"/>
      <c r="O1" s="190"/>
      <c r="P1" s="190"/>
      <c r="Q1" s="190"/>
      <c r="R1" s="190"/>
      <c r="S1" s="190"/>
      <c r="T1" s="190"/>
      <c r="U1" s="190"/>
      <c r="V1" s="189"/>
      <c r="W1" s="190"/>
      <c r="X1" s="190"/>
      <c r="Y1" s="190"/>
      <c r="Z1" s="190"/>
      <c r="AA1" s="190"/>
      <c r="AB1" s="190"/>
      <c r="AC1" s="190"/>
      <c r="AD1" s="190"/>
      <c r="AE1" s="50"/>
      <c r="AF1" s="50"/>
      <c r="AG1"/>
    </row>
    <row r="2" spans="1:33" s="2" customFormat="1" ht="30" customHeight="1" x14ac:dyDescent="0.3">
      <c r="A2" s="193"/>
      <c r="B2" s="193"/>
      <c r="C2" s="191" t="s">
        <v>5</v>
      </c>
      <c r="D2" s="193" t="s">
        <v>6</v>
      </c>
      <c r="E2" s="193"/>
      <c r="F2" s="193" t="s">
        <v>46</v>
      </c>
      <c r="G2" s="193"/>
      <c r="H2" s="191" t="s">
        <v>5</v>
      </c>
      <c r="I2" s="193" t="s">
        <v>6</v>
      </c>
      <c r="J2" s="193"/>
      <c r="K2" s="193" t="s">
        <v>46</v>
      </c>
      <c r="L2" s="193"/>
      <c r="M2" s="194" t="s">
        <v>5</v>
      </c>
      <c r="N2" s="193" t="s">
        <v>6</v>
      </c>
      <c r="O2" s="193"/>
      <c r="P2" s="193" t="s">
        <v>7</v>
      </c>
      <c r="Q2" s="193"/>
      <c r="R2" s="193"/>
      <c r="S2" s="193"/>
      <c r="T2" s="193"/>
      <c r="U2" s="193"/>
      <c r="V2" s="194" t="s">
        <v>5</v>
      </c>
      <c r="W2" s="193" t="s">
        <v>6</v>
      </c>
      <c r="X2" s="193"/>
      <c r="Y2" s="193" t="s">
        <v>219</v>
      </c>
      <c r="Z2" s="193"/>
      <c r="AA2" s="193"/>
      <c r="AB2" s="193"/>
      <c r="AC2" s="193"/>
      <c r="AD2" s="193"/>
      <c r="AE2" s="51"/>
      <c r="AF2" s="51"/>
      <c r="AG2"/>
    </row>
    <row r="3" spans="1:33" s="2" customFormat="1" ht="68.25" customHeight="1" x14ac:dyDescent="0.3">
      <c r="A3" s="193"/>
      <c r="B3" s="193"/>
      <c r="C3" s="192"/>
      <c r="D3" s="23" t="s">
        <v>8</v>
      </c>
      <c r="E3" s="23" t="s">
        <v>9</v>
      </c>
      <c r="F3" s="23" t="s">
        <v>44</v>
      </c>
      <c r="G3" s="26" t="s">
        <v>45</v>
      </c>
      <c r="H3" s="192"/>
      <c r="I3" s="23" t="s">
        <v>8</v>
      </c>
      <c r="J3" s="23" t="s">
        <v>9</v>
      </c>
      <c r="K3" s="23" t="s">
        <v>44</v>
      </c>
      <c r="L3" s="23" t="s">
        <v>45</v>
      </c>
      <c r="M3" s="195"/>
      <c r="N3" s="22" t="s">
        <v>8</v>
      </c>
      <c r="O3" s="22" t="s">
        <v>9</v>
      </c>
      <c r="P3" s="193" t="s">
        <v>10</v>
      </c>
      <c r="Q3" s="193"/>
      <c r="R3" s="193"/>
      <c r="S3" s="193" t="s">
        <v>11</v>
      </c>
      <c r="T3" s="193"/>
      <c r="U3" s="193"/>
      <c r="V3" s="195"/>
      <c r="W3" s="22" t="s">
        <v>8</v>
      </c>
      <c r="X3" s="22" t="s">
        <v>9</v>
      </c>
      <c r="Y3" s="193" t="s">
        <v>10</v>
      </c>
      <c r="Z3" s="193"/>
      <c r="AA3" s="193"/>
      <c r="AB3" s="193"/>
      <c r="AC3" s="193"/>
      <c r="AD3" s="193"/>
      <c r="AE3" s="51"/>
      <c r="AF3" s="51"/>
      <c r="AG3"/>
    </row>
    <row r="4" spans="1:33" s="6" customFormat="1" ht="15.6" x14ac:dyDescent="0.3">
      <c r="A4" s="3">
        <v>1</v>
      </c>
      <c r="B4" s="127" t="s">
        <v>64</v>
      </c>
      <c r="C4" s="140">
        <v>76</v>
      </c>
      <c r="D4" s="140">
        <v>65</v>
      </c>
      <c r="E4" s="140"/>
      <c r="F4" s="140">
        <v>10</v>
      </c>
      <c r="G4" s="140">
        <v>1</v>
      </c>
      <c r="H4" s="140"/>
      <c r="I4" s="140"/>
      <c r="J4" s="140"/>
      <c r="K4" s="140"/>
      <c r="L4" s="140"/>
      <c r="M4" s="141"/>
      <c r="N4" s="140"/>
      <c r="O4" s="140"/>
      <c r="P4" s="140"/>
      <c r="Q4" s="140"/>
      <c r="R4" s="141"/>
      <c r="S4" s="140"/>
      <c r="T4" s="140"/>
      <c r="U4" s="141"/>
      <c r="V4" s="141"/>
      <c r="W4" s="140"/>
      <c r="X4" s="140"/>
      <c r="Y4" s="140"/>
      <c r="Z4" s="140"/>
      <c r="AA4" s="141"/>
      <c r="AB4" s="140"/>
      <c r="AC4" s="140"/>
      <c r="AD4" s="141"/>
      <c r="AE4" s="51"/>
      <c r="AF4" s="51"/>
      <c r="AG4"/>
    </row>
    <row r="5" spans="1:33" ht="15.6" x14ac:dyDescent="0.3">
      <c r="A5" s="3">
        <v>2</v>
      </c>
      <c r="B5" s="127" t="s">
        <v>65</v>
      </c>
      <c r="C5" s="140">
        <v>5</v>
      </c>
      <c r="D5" s="140">
        <v>5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 t="s">
        <v>184</v>
      </c>
      <c r="AE5" s="52"/>
      <c r="AF5" s="52"/>
    </row>
    <row r="6" spans="1:33" ht="15.6" x14ac:dyDescent="0.3">
      <c r="A6" s="3">
        <v>3</v>
      </c>
      <c r="B6" s="127" t="s">
        <v>66</v>
      </c>
      <c r="C6" s="140">
        <v>14</v>
      </c>
      <c r="D6" s="140">
        <v>14</v>
      </c>
      <c r="E6" s="140"/>
      <c r="F6" s="140">
        <v>2</v>
      </c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53"/>
      <c r="AF6" s="53"/>
    </row>
    <row r="7" spans="1:33" ht="15.6" x14ac:dyDescent="0.3">
      <c r="A7" s="3">
        <v>4</v>
      </c>
      <c r="B7" s="136" t="s">
        <v>124</v>
      </c>
      <c r="C7" s="140">
        <v>48</v>
      </c>
      <c r="D7" s="140">
        <v>47</v>
      </c>
      <c r="E7" s="140"/>
      <c r="F7" s="140">
        <v>1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53"/>
      <c r="AF7" s="53"/>
    </row>
    <row r="8" spans="1:33" ht="15.6" x14ac:dyDescent="0.3">
      <c r="A8" s="3">
        <v>5</v>
      </c>
      <c r="B8" s="127" t="s">
        <v>67</v>
      </c>
      <c r="C8" s="140">
        <v>22</v>
      </c>
      <c r="D8" s="140">
        <v>21</v>
      </c>
      <c r="E8" s="140">
        <v>0</v>
      </c>
      <c r="F8" s="140">
        <v>1</v>
      </c>
      <c r="G8" s="140">
        <v>0</v>
      </c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53"/>
      <c r="AF8" s="53"/>
    </row>
    <row r="9" spans="1:33" ht="15.6" x14ac:dyDescent="0.3">
      <c r="A9" s="3">
        <v>6</v>
      </c>
      <c r="B9" s="127" t="s">
        <v>68</v>
      </c>
      <c r="C9" s="140">
        <v>12</v>
      </c>
      <c r="D9" s="140">
        <v>12</v>
      </c>
      <c r="E9" s="140">
        <v>0</v>
      </c>
      <c r="F9" s="140">
        <v>0</v>
      </c>
      <c r="G9" s="140">
        <v>0</v>
      </c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53"/>
      <c r="AF9" s="53"/>
    </row>
    <row r="10" spans="1:33" ht="15.6" x14ac:dyDescent="0.3">
      <c r="A10" s="3">
        <v>7</v>
      </c>
      <c r="B10" s="127" t="s">
        <v>69</v>
      </c>
      <c r="C10" s="140">
        <v>4</v>
      </c>
      <c r="D10" s="140">
        <v>4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53"/>
      <c r="AF10" s="53"/>
    </row>
    <row r="11" spans="1:33" ht="41.4" customHeight="1" x14ac:dyDescent="0.3">
      <c r="A11" s="3">
        <v>8</v>
      </c>
      <c r="B11" s="127" t="s">
        <v>70</v>
      </c>
      <c r="C11" s="140">
        <v>14</v>
      </c>
      <c r="D11" s="140">
        <v>12</v>
      </c>
      <c r="E11" s="140"/>
      <c r="F11" s="140">
        <v>1</v>
      </c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 t="s">
        <v>183</v>
      </c>
      <c r="AE11" s="53"/>
      <c r="AF11" s="53"/>
    </row>
    <row r="12" spans="1:33" ht="15.6" x14ac:dyDescent="0.3">
      <c r="A12" s="3">
        <v>9</v>
      </c>
      <c r="B12" s="127" t="s">
        <v>71</v>
      </c>
      <c r="C12" s="140">
        <v>12</v>
      </c>
      <c r="D12" s="140">
        <v>9</v>
      </c>
      <c r="E12" s="140"/>
      <c r="F12" s="140">
        <v>3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53"/>
      <c r="AF12" s="53"/>
    </row>
    <row r="13" spans="1:33" ht="15.6" x14ac:dyDescent="0.3">
      <c r="A13" s="3">
        <v>10</v>
      </c>
      <c r="B13" s="127" t="s">
        <v>72</v>
      </c>
      <c r="C13" s="140">
        <v>5</v>
      </c>
      <c r="D13" s="140">
        <v>4</v>
      </c>
      <c r="E13" s="140">
        <v>0</v>
      </c>
      <c r="F13" s="140">
        <v>1</v>
      </c>
      <c r="G13" s="140">
        <v>0</v>
      </c>
      <c r="H13" s="140">
        <v>0</v>
      </c>
      <c r="I13" s="140">
        <v>0</v>
      </c>
      <c r="J13" s="140">
        <v>0</v>
      </c>
      <c r="K13" s="140">
        <v>0</v>
      </c>
      <c r="L13" s="140">
        <v>0</v>
      </c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53"/>
      <c r="AF13" s="53"/>
    </row>
    <row r="14" spans="1:33" ht="15.6" x14ac:dyDescent="0.3">
      <c r="A14" s="3">
        <v>11</v>
      </c>
      <c r="B14" s="127" t="s">
        <v>73</v>
      </c>
      <c r="C14" s="140">
        <v>10</v>
      </c>
      <c r="D14" s="143">
        <v>2</v>
      </c>
      <c r="E14" s="143">
        <v>9</v>
      </c>
      <c r="F14" s="143">
        <v>0</v>
      </c>
      <c r="G14" s="143">
        <v>0</v>
      </c>
      <c r="H14" s="143">
        <v>0</v>
      </c>
      <c r="I14" s="143">
        <v>1</v>
      </c>
      <c r="J14" s="143">
        <v>0</v>
      </c>
      <c r="K14" s="143"/>
      <c r="L14" s="143"/>
      <c r="M14" s="143"/>
      <c r="N14" s="143"/>
      <c r="O14" s="143"/>
      <c r="P14" s="143"/>
      <c r="Q14" s="143"/>
      <c r="R14" s="143"/>
      <c r="S14" s="145">
        <v>0</v>
      </c>
      <c r="T14" s="145">
        <v>90</v>
      </c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53"/>
      <c r="AF14" s="53"/>
    </row>
    <row r="15" spans="1:33" ht="15.6" x14ac:dyDescent="0.3">
      <c r="A15" s="3">
        <v>12</v>
      </c>
      <c r="B15" s="127" t="s">
        <v>74</v>
      </c>
      <c r="C15" s="140">
        <v>7</v>
      </c>
      <c r="D15" s="140">
        <v>7</v>
      </c>
      <c r="E15" s="140">
        <v>0</v>
      </c>
      <c r="F15" s="140">
        <v>0</v>
      </c>
      <c r="G15" s="140">
        <v>0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53"/>
      <c r="AF15" s="53"/>
    </row>
    <row r="16" spans="1:33" ht="15.6" x14ac:dyDescent="0.3">
      <c r="A16" s="3">
        <v>13</v>
      </c>
      <c r="B16" s="127" t="s">
        <v>75</v>
      </c>
      <c r="C16" s="140">
        <v>4</v>
      </c>
      <c r="D16" s="140">
        <v>3</v>
      </c>
      <c r="E16" s="140">
        <v>0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53"/>
      <c r="AF16" s="53"/>
    </row>
    <row r="17" spans="1:32" ht="31.2" x14ac:dyDescent="0.3">
      <c r="A17" s="3">
        <v>14</v>
      </c>
      <c r="B17" s="127" t="s">
        <v>76</v>
      </c>
      <c r="C17" s="142">
        <v>1</v>
      </c>
      <c r="D17" s="142">
        <v>1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 t="s">
        <v>134</v>
      </c>
      <c r="AE17" s="53"/>
      <c r="AF17" s="53"/>
    </row>
    <row r="18" spans="1:32" ht="15.6" x14ac:dyDescent="0.3">
      <c r="A18" s="3">
        <v>15</v>
      </c>
      <c r="B18" s="127" t="s">
        <v>77</v>
      </c>
      <c r="C18" s="140">
        <v>24</v>
      </c>
      <c r="D18" s="140">
        <v>19</v>
      </c>
      <c r="E18" s="140"/>
      <c r="F18" s="140">
        <v>5</v>
      </c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53"/>
      <c r="AF18" s="53"/>
    </row>
    <row r="19" spans="1:32" ht="15.6" x14ac:dyDescent="0.3">
      <c r="A19" s="3">
        <v>16</v>
      </c>
      <c r="B19" s="127" t="s">
        <v>78</v>
      </c>
      <c r="C19" s="140">
        <v>6</v>
      </c>
      <c r="D19" s="140">
        <v>5</v>
      </c>
      <c r="E19" s="140">
        <v>0</v>
      </c>
      <c r="F19" s="140">
        <v>0</v>
      </c>
      <c r="G19" s="140">
        <v>0</v>
      </c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53"/>
      <c r="AF19" s="53"/>
    </row>
    <row r="20" spans="1:32" ht="15.6" x14ac:dyDescent="0.3">
      <c r="A20" s="3">
        <v>17</v>
      </c>
      <c r="B20" s="127" t="s">
        <v>79</v>
      </c>
      <c r="C20" s="140">
        <v>10</v>
      </c>
      <c r="D20" s="140">
        <v>8</v>
      </c>
      <c r="E20" s="140">
        <v>0</v>
      </c>
      <c r="F20" s="140">
        <v>2</v>
      </c>
      <c r="G20" s="140">
        <v>0</v>
      </c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53"/>
      <c r="AF20" s="53"/>
    </row>
    <row r="21" spans="1:32" ht="15.6" x14ac:dyDescent="0.3">
      <c r="A21" s="3">
        <v>18</v>
      </c>
      <c r="B21" s="127" t="s">
        <v>80</v>
      </c>
      <c r="C21" s="140">
        <v>10</v>
      </c>
      <c r="D21" s="143">
        <v>9</v>
      </c>
      <c r="E21" s="143"/>
      <c r="F21" s="143">
        <v>1</v>
      </c>
      <c r="G21" s="143">
        <v>0</v>
      </c>
      <c r="H21" s="143"/>
      <c r="I21" s="143"/>
      <c r="J21" s="143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53"/>
      <c r="AF21" s="53"/>
    </row>
    <row r="22" spans="1:32" ht="15.6" x14ac:dyDescent="0.3">
      <c r="A22" s="3">
        <v>19</v>
      </c>
      <c r="B22" s="127" t="s">
        <v>81</v>
      </c>
      <c r="C22" s="188">
        <v>3</v>
      </c>
      <c r="D22" s="188">
        <v>3</v>
      </c>
      <c r="E22" s="188">
        <v>0</v>
      </c>
      <c r="F22" s="188">
        <v>0</v>
      </c>
      <c r="G22" s="187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53"/>
      <c r="AF22" s="53"/>
    </row>
    <row r="23" spans="1:32" ht="15.6" x14ac:dyDescent="0.3">
      <c r="A23" s="3">
        <v>20</v>
      </c>
      <c r="B23" s="127" t="s">
        <v>82</v>
      </c>
      <c r="C23" s="140">
        <v>1</v>
      </c>
      <c r="D23" s="140">
        <v>0</v>
      </c>
      <c r="E23" s="140">
        <v>0</v>
      </c>
      <c r="F23" s="140">
        <v>1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53"/>
      <c r="AF23" s="53"/>
    </row>
    <row r="24" spans="1:32" ht="15.6" x14ac:dyDescent="0.3">
      <c r="A24" s="3">
        <v>21</v>
      </c>
      <c r="B24" s="127" t="s">
        <v>83</v>
      </c>
      <c r="C24" s="140">
        <v>5</v>
      </c>
      <c r="D24" s="140">
        <v>5</v>
      </c>
      <c r="E24" s="140">
        <v>0</v>
      </c>
      <c r="F24" s="140">
        <v>0</v>
      </c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53"/>
      <c r="AF24" s="53"/>
    </row>
    <row r="25" spans="1:32" ht="15.6" x14ac:dyDescent="0.3">
      <c r="A25" s="3">
        <v>22</v>
      </c>
      <c r="B25" s="127" t="s">
        <v>84</v>
      </c>
      <c r="C25" s="140">
        <v>10</v>
      </c>
      <c r="D25" s="140">
        <v>8</v>
      </c>
      <c r="E25" s="140"/>
      <c r="F25" s="140">
        <v>2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53"/>
      <c r="AF25" s="53"/>
    </row>
    <row r="26" spans="1:32" ht="15.6" x14ac:dyDescent="0.3">
      <c r="A26" s="3">
        <v>23</v>
      </c>
      <c r="B26" s="127" t="s">
        <v>85</v>
      </c>
      <c r="C26" s="140">
        <v>7</v>
      </c>
      <c r="D26" s="144">
        <v>3</v>
      </c>
      <c r="E26" s="144"/>
      <c r="F26" s="144">
        <v>4</v>
      </c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53"/>
      <c r="AF26" s="53"/>
    </row>
    <row r="27" spans="1:32" ht="15.6" x14ac:dyDescent="0.3">
      <c r="A27" s="3">
        <v>24</v>
      </c>
      <c r="B27" s="127" t="s">
        <v>186</v>
      </c>
      <c r="C27" s="140">
        <v>10</v>
      </c>
      <c r="D27" s="143">
        <v>0</v>
      </c>
      <c r="E27" s="143">
        <v>7</v>
      </c>
      <c r="F27" s="143">
        <v>1</v>
      </c>
      <c r="G27" s="143">
        <v>0</v>
      </c>
      <c r="H27" s="143">
        <v>1</v>
      </c>
      <c r="I27" s="143">
        <v>0</v>
      </c>
      <c r="J27" s="143">
        <v>1</v>
      </c>
      <c r="K27" s="143"/>
      <c r="L27" s="143"/>
      <c r="M27" s="143"/>
      <c r="N27" s="143"/>
      <c r="O27" s="143"/>
      <c r="P27" s="143"/>
      <c r="Q27" s="143"/>
      <c r="R27" s="143"/>
      <c r="S27" s="145">
        <v>10</v>
      </c>
      <c r="T27" s="145">
        <v>70</v>
      </c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53"/>
      <c r="AF27" s="53"/>
    </row>
    <row r="28" spans="1:32" ht="15.6" x14ac:dyDescent="0.3">
      <c r="A28" s="3">
        <v>25</v>
      </c>
      <c r="B28" s="127" t="s">
        <v>88</v>
      </c>
      <c r="C28" s="140">
        <v>2</v>
      </c>
      <c r="D28" s="143">
        <v>2</v>
      </c>
      <c r="E28" s="143">
        <v>2</v>
      </c>
      <c r="F28" s="143">
        <v>0</v>
      </c>
      <c r="G28" s="143">
        <v>0</v>
      </c>
      <c r="H28" s="143">
        <v>0</v>
      </c>
      <c r="I28" s="143"/>
      <c r="J28" s="143"/>
      <c r="K28" s="143"/>
      <c r="L28" s="143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53"/>
      <c r="AF28" s="53"/>
    </row>
    <row r="29" spans="1:32" ht="15.6" x14ac:dyDescent="0.3">
      <c r="A29" s="3">
        <v>26</v>
      </c>
      <c r="B29" s="127" t="s">
        <v>87</v>
      </c>
      <c r="C29" s="140">
        <v>5</v>
      </c>
      <c r="D29" s="140">
        <v>3</v>
      </c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53"/>
      <c r="AF29" s="53"/>
    </row>
    <row r="30" spans="1:32" ht="15.6" x14ac:dyDescent="0.3">
      <c r="A30" s="3">
        <v>27</v>
      </c>
      <c r="B30" s="127" t="s">
        <v>125</v>
      </c>
      <c r="C30" s="140">
        <v>2</v>
      </c>
      <c r="D30" s="140">
        <v>2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53"/>
      <c r="AF30" s="53"/>
    </row>
    <row r="31" spans="1:32" x14ac:dyDescent="0.3">
      <c r="A31" s="3">
        <v>28</v>
      </c>
      <c r="B31" s="214" t="s">
        <v>185</v>
      </c>
      <c r="C31" s="215">
        <f t="shared" ref="C31:L31" si="0">SUM(C4:C30)</f>
        <v>329</v>
      </c>
      <c r="D31" s="215">
        <f t="shared" si="0"/>
        <v>273</v>
      </c>
      <c r="E31" s="215">
        <f t="shared" si="0"/>
        <v>18</v>
      </c>
      <c r="F31" s="215">
        <f t="shared" si="0"/>
        <v>35</v>
      </c>
      <c r="G31" s="215">
        <f t="shared" si="0"/>
        <v>1</v>
      </c>
      <c r="H31" s="215">
        <f t="shared" si="0"/>
        <v>1</v>
      </c>
      <c r="I31" s="215">
        <f t="shared" si="0"/>
        <v>1</v>
      </c>
      <c r="J31" s="215">
        <f t="shared" si="0"/>
        <v>1</v>
      </c>
      <c r="K31" s="215">
        <f t="shared" si="0"/>
        <v>0</v>
      </c>
      <c r="L31" s="215">
        <f t="shared" si="0"/>
        <v>0</v>
      </c>
      <c r="M31" s="216">
        <v>0</v>
      </c>
      <c r="N31" s="216"/>
      <c r="O31" s="216"/>
      <c r="P31" s="216"/>
      <c r="Q31" s="216"/>
      <c r="R31" s="216"/>
      <c r="S31" s="216"/>
      <c r="T31" s="216"/>
      <c r="U31" s="216"/>
      <c r="V31" s="216">
        <v>0</v>
      </c>
      <c r="W31" s="216"/>
      <c r="X31" s="216"/>
      <c r="Y31" s="216"/>
      <c r="Z31" s="216"/>
      <c r="AA31" s="216"/>
      <c r="AB31" s="216"/>
      <c r="AC31" s="216"/>
      <c r="AD31" s="216"/>
      <c r="AE31" s="53"/>
      <c r="AF31" s="53"/>
    </row>
    <row r="32" spans="1:32" x14ac:dyDescent="0.3">
      <c r="A32" s="3">
        <v>29</v>
      </c>
      <c r="B32" s="4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8">
        <v>0</v>
      </c>
      <c r="N32" s="138"/>
      <c r="O32" s="138"/>
      <c r="P32" s="138"/>
      <c r="Q32" s="138"/>
      <c r="R32" s="138"/>
      <c r="S32" s="138"/>
      <c r="T32" s="138"/>
      <c r="U32" s="138"/>
      <c r="V32" s="138">
        <v>0</v>
      </c>
      <c r="W32" s="138"/>
      <c r="X32" s="138"/>
      <c r="Y32" s="138"/>
      <c r="Z32" s="138"/>
      <c r="AA32" s="138"/>
      <c r="AB32" s="138"/>
      <c r="AC32" s="138"/>
      <c r="AD32" s="138"/>
      <c r="AE32" s="53"/>
      <c r="AF32" s="53"/>
    </row>
    <row r="33" spans="1:32" x14ac:dyDescent="0.3">
      <c r="A33" s="3">
        <v>30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7">
        <v>3</v>
      </c>
      <c r="N33" s="7">
        <v>1</v>
      </c>
      <c r="O33" s="7"/>
      <c r="P33" s="7"/>
      <c r="Q33" s="7"/>
      <c r="R33" s="7"/>
      <c r="S33" s="7"/>
      <c r="T33" s="7"/>
      <c r="U33" s="7"/>
      <c r="V33" s="7">
        <v>0</v>
      </c>
      <c r="W33" s="7"/>
      <c r="X33" s="7"/>
      <c r="Y33" s="7"/>
      <c r="Z33" s="7"/>
      <c r="AA33" s="7"/>
      <c r="AB33" s="7"/>
      <c r="AC33" s="7"/>
      <c r="AD33" s="7"/>
      <c r="AE33" s="53"/>
      <c r="AF33" s="53"/>
    </row>
    <row r="34" spans="1:32" x14ac:dyDescent="0.3">
      <c r="A34" s="3">
        <v>31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7">
        <v>0</v>
      </c>
      <c r="N34" s="7"/>
      <c r="O34" s="7"/>
      <c r="P34" s="7"/>
      <c r="Q34" s="7"/>
      <c r="R34" s="7"/>
      <c r="S34" s="7"/>
      <c r="T34" s="7"/>
      <c r="U34" s="7"/>
      <c r="V34" s="7">
        <v>1</v>
      </c>
      <c r="W34" s="7"/>
      <c r="X34" s="7">
        <v>1</v>
      </c>
      <c r="Y34" s="7"/>
      <c r="Z34" s="7"/>
      <c r="AA34" s="7"/>
      <c r="AB34" s="7"/>
      <c r="AC34" s="7"/>
      <c r="AD34" s="7"/>
      <c r="AE34" s="53"/>
      <c r="AF34" s="53"/>
    </row>
    <row r="35" spans="1:32" x14ac:dyDescent="0.3">
      <c r="A35" s="3">
        <v>32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7">
        <v>23</v>
      </c>
      <c r="N35" s="7"/>
      <c r="O35" s="7">
        <v>20</v>
      </c>
      <c r="P35" s="7"/>
      <c r="Q35" s="7">
        <v>2</v>
      </c>
      <c r="R35" s="7"/>
      <c r="S35" s="7"/>
      <c r="T35" s="7"/>
      <c r="U35" s="7"/>
      <c r="V35" s="7">
        <v>0</v>
      </c>
      <c r="W35" s="7"/>
      <c r="X35" s="7"/>
      <c r="Y35" s="7"/>
      <c r="Z35" s="7"/>
      <c r="AA35" s="7"/>
      <c r="AB35" s="7"/>
      <c r="AC35" s="7"/>
      <c r="AD35" s="7"/>
      <c r="AE35" s="53"/>
      <c r="AF35" s="53"/>
    </row>
    <row r="36" spans="1:32" x14ac:dyDescent="0.3">
      <c r="A36" s="3">
        <v>33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7">
        <v>0</v>
      </c>
      <c r="N36" s="7"/>
      <c r="O36" s="7"/>
      <c r="P36" s="7"/>
      <c r="Q36" s="7"/>
      <c r="R36" s="7"/>
      <c r="S36" s="7"/>
      <c r="T36" s="7"/>
      <c r="U36" s="7"/>
      <c r="V36" s="7">
        <v>0</v>
      </c>
      <c r="W36" s="7"/>
      <c r="X36" s="7"/>
      <c r="Y36" s="7"/>
      <c r="Z36" s="7"/>
      <c r="AA36" s="7"/>
      <c r="AB36" s="7"/>
      <c r="AC36" s="7"/>
      <c r="AD36" s="7"/>
      <c r="AE36" s="53"/>
      <c r="AF36" s="53"/>
    </row>
    <row r="37" spans="1:32" x14ac:dyDescent="0.3">
      <c r="A37" s="3">
        <v>34</v>
      </c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7">
        <v>0</v>
      </c>
      <c r="N37" s="7"/>
      <c r="O37" s="7"/>
      <c r="P37" s="7"/>
      <c r="Q37" s="7"/>
      <c r="R37" s="7"/>
      <c r="S37" s="7"/>
      <c r="T37" s="7"/>
      <c r="U37" s="7"/>
      <c r="V37" s="7">
        <v>5</v>
      </c>
      <c r="W37" s="7"/>
      <c r="X37" s="7">
        <v>2</v>
      </c>
      <c r="Y37" s="7">
        <v>1</v>
      </c>
      <c r="Z37" s="7"/>
      <c r="AA37" s="7"/>
      <c r="AB37" s="7"/>
      <c r="AC37" s="7"/>
      <c r="AD37" s="7"/>
      <c r="AE37" s="53"/>
      <c r="AF37" s="53"/>
    </row>
    <row r="38" spans="1:32" x14ac:dyDescent="0.3">
      <c r="A38" s="3">
        <v>35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7">
        <v>0</v>
      </c>
      <c r="N38" s="7"/>
      <c r="O38" s="7"/>
      <c r="P38" s="7"/>
      <c r="Q38" s="7"/>
      <c r="R38" s="7"/>
      <c r="S38" s="7"/>
      <c r="T38" s="7"/>
      <c r="U38" s="7"/>
      <c r="V38" s="7">
        <v>0</v>
      </c>
      <c r="W38" s="7"/>
      <c r="X38" s="7"/>
      <c r="Y38" s="7"/>
      <c r="Z38" s="7"/>
      <c r="AA38" s="7"/>
      <c r="AB38" s="7"/>
      <c r="AC38" s="7"/>
      <c r="AD38" s="7"/>
      <c r="AE38" s="53"/>
      <c r="AF38" s="53"/>
    </row>
    <row r="39" spans="1:32" x14ac:dyDescent="0.3">
      <c r="A39" s="3">
        <v>36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7">
        <v>72</v>
      </c>
      <c r="N39" s="7"/>
      <c r="O39" s="7">
        <v>44</v>
      </c>
      <c r="P39" s="7">
        <v>3</v>
      </c>
      <c r="Q39" s="7">
        <v>3</v>
      </c>
      <c r="R39" s="7"/>
      <c r="S39" s="7"/>
      <c r="T39" s="7"/>
      <c r="U39" s="7"/>
      <c r="V39" s="7">
        <v>0</v>
      </c>
      <c r="W39" s="7"/>
      <c r="X39" s="7"/>
      <c r="Y39" s="7"/>
      <c r="Z39" s="7"/>
      <c r="AA39" s="7"/>
      <c r="AB39" s="7"/>
      <c r="AC39" s="7"/>
      <c r="AD39" s="7"/>
      <c r="AE39" s="53"/>
      <c r="AF39" s="53"/>
    </row>
    <row r="40" spans="1:32" x14ac:dyDescent="0.3">
      <c r="A40" s="3">
        <v>37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7">
        <v>0</v>
      </c>
      <c r="N40" s="7"/>
      <c r="O40" s="7"/>
      <c r="P40" s="7"/>
      <c r="Q40" s="7"/>
      <c r="R40" s="7"/>
      <c r="S40" s="7"/>
      <c r="T40" s="7"/>
      <c r="U40" s="7"/>
      <c r="V40" s="7">
        <v>0</v>
      </c>
      <c r="W40" s="7"/>
      <c r="X40" s="7"/>
      <c r="Y40" s="7"/>
      <c r="Z40" s="7"/>
      <c r="AA40" s="7"/>
      <c r="AB40" s="7"/>
      <c r="AC40" s="7"/>
      <c r="AD40" s="7"/>
      <c r="AE40" s="53"/>
      <c r="AF40" s="53"/>
    </row>
    <row r="41" spans="1:32" ht="15" thickBot="1" x14ac:dyDescent="0.35">
      <c r="A41" s="9"/>
      <c r="B41" s="10" t="s">
        <v>12</v>
      </c>
      <c r="C41" s="11">
        <f t="shared" ref="C41:L41" si="1">SUM(C4:C40)</f>
        <v>658</v>
      </c>
      <c r="D41" s="12">
        <f t="shared" si="1"/>
        <v>546</v>
      </c>
      <c r="E41" s="11">
        <f t="shared" si="1"/>
        <v>36</v>
      </c>
      <c r="F41" s="11">
        <f t="shared" si="1"/>
        <v>70</v>
      </c>
      <c r="G41" s="11">
        <f t="shared" si="1"/>
        <v>2</v>
      </c>
      <c r="H41" s="11">
        <f t="shared" si="1"/>
        <v>2</v>
      </c>
      <c r="I41" s="11">
        <f t="shared" si="1"/>
        <v>2</v>
      </c>
      <c r="J41" s="11">
        <f t="shared" si="1"/>
        <v>2</v>
      </c>
      <c r="K41" s="11">
        <f t="shared" si="1"/>
        <v>0</v>
      </c>
      <c r="L41" s="11">
        <f t="shared" si="1"/>
        <v>0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53"/>
      <c r="AF41" s="53"/>
    </row>
  </sheetData>
  <mergeCells count="22">
    <mergeCell ref="P2:U2"/>
    <mergeCell ref="V2:V3"/>
    <mergeCell ref="Y3:AA3"/>
    <mergeCell ref="AB3:AD3"/>
    <mergeCell ref="P3:R3"/>
    <mergeCell ref="S3:U3"/>
    <mergeCell ref="V1:AD1"/>
    <mergeCell ref="C2:C3"/>
    <mergeCell ref="D2:E2"/>
    <mergeCell ref="F2:G2"/>
    <mergeCell ref="A1:A3"/>
    <mergeCell ref="B1:B3"/>
    <mergeCell ref="C1:G1"/>
    <mergeCell ref="H1:L1"/>
    <mergeCell ref="M1:U1"/>
    <mergeCell ref="I2:J2"/>
    <mergeCell ref="K2:L2"/>
    <mergeCell ref="M2:M3"/>
    <mergeCell ref="H2:H3"/>
    <mergeCell ref="W2:X2"/>
    <mergeCell ref="Y2:AD2"/>
    <mergeCell ref="N2:O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42"/>
  <sheetViews>
    <sheetView zoomScale="90" zoomScaleNormal="90" workbookViewId="0">
      <selection activeCell="D35" sqref="D35"/>
    </sheetView>
  </sheetViews>
  <sheetFormatPr defaultRowHeight="14.4" x14ac:dyDescent="0.3"/>
  <cols>
    <col min="2" max="2" width="27.33203125" customWidth="1"/>
    <col min="10" max="10" width="10" customWidth="1"/>
    <col min="11" max="11" width="9.44140625" hidden="1" customWidth="1"/>
    <col min="12" max="17" width="9.109375" hidden="1" customWidth="1"/>
    <col min="18" max="18" width="15.88671875" hidden="1" customWidth="1"/>
    <col min="19" max="19" width="19.88671875" customWidth="1"/>
    <col min="20" max="20" width="17.44140625" customWidth="1"/>
  </cols>
  <sheetData>
    <row r="1" spans="1:25" s="8" customFormat="1" ht="43.5" customHeight="1" x14ac:dyDescent="0.25">
      <c r="A1" s="205" t="s">
        <v>0</v>
      </c>
      <c r="B1" s="196" t="s">
        <v>13</v>
      </c>
      <c r="C1" s="199" t="s">
        <v>2</v>
      </c>
      <c r="D1" s="200"/>
      <c r="E1" s="200"/>
      <c r="F1" s="200"/>
      <c r="G1" s="200"/>
      <c r="H1" s="200"/>
      <c r="I1" s="200"/>
      <c r="J1" s="201"/>
      <c r="K1" s="199" t="s">
        <v>4</v>
      </c>
      <c r="L1" s="200"/>
      <c r="M1" s="200"/>
      <c r="N1" s="200"/>
      <c r="O1" s="200"/>
      <c r="P1" s="200"/>
      <c r="Q1" s="200"/>
      <c r="R1" s="201"/>
      <c r="S1" s="196" t="s">
        <v>14</v>
      </c>
      <c r="T1" s="196" t="s">
        <v>15</v>
      </c>
    </row>
    <row r="2" spans="1:25" s="8" customFormat="1" ht="15" customHeight="1" x14ac:dyDescent="0.25">
      <c r="A2" s="205"/>
      <c r="B2" s="196"/>
      <c r="C2" s="196" t="s">
        <v>16</v>
      </c>
      <c r="D2" s="202" t="s">
        <v>47</v>
      </c>
      <c r="E2" s="196" t="s">
        <v>7</v>
      </c>
      <c r="F2" s="196"/>
      <c r="G2" s="196"/>
      <c r="H2" s="196"/>
      <c r="I2" s="202" t="s">
        <v>21</v>
      </c>
      <c r="J2" s="202" t="s">
        <v>22</v>
      </c>
      <c r="K2" s="196" t="s">
        <v>16</v>
      </c>
      <c r="L2" s="202" t="s">
        <v>47</v>
      </c>
      <c r="M2" s="196" t="s">
        <v>7</v>
      </c>
      <c r="N2" s="196"/>
      <c r="O2" s="196"/>
      <c r="P2" s="196"/>
      <c r="Q2" s="202" t="s">
        <v>21</v>
      </c>
      <c r="R2" s="202" t="s">
        <v>22</v>
      </c>
      <c r="S2" s="196"/>
      <c r="T2" s="196"/>
    </row>
    <row r="3" spans="1:25" s="8" customFormat="1" ht="47.25" customHeight="1" x14ac:dyDescent="0.25">
      <c r="A3" s="205"/>
      <c r="B3" s="196"/>
      <c r="C3" s="196"/>
      <c r="D3" s="203"/>
      <c r="E3" s="197" t="s">
        <v>20</v>
      </c>
      <c r="F3" s="198"/>
      <c r="G3" s="197" t="s">
        <v>17</v>
      </c>
      <c r="H3" s="198"/>
      <c r="I3" s="203"/>
      <c r="J3" s="203"/>
      <c r="K3" s="196"/>
      <c r="L3" s="203"/>
      <c r="M3" s="197" t="s">
        <v>20</v>
      </c>
      <c r="N3" s="198"/>
      <c r="O3" s="197" t="s">
        <v>17</v>
      </c>
      <c r="P3" s="198"/>
      <c r="Q3" s="203"/>
      <c r="R3" s="203"/>
      <c r="S3" s="196"/>
      <c r="T3" s="196"/>
    </row>
    <row r="4" spans="1:25" s="8" customFormat="1" ht="13.8" x14ac:dyDescent="0.25">
      <c r="A4" s="205"/>
      <c r="B4" s="196"/>
      <c r="C4" s="196"/>
      <c r="D4" s="204"/>
      <c r="E4" s="15" t="s">
        <v>18</v>
      </c>
      <c r="F4" s="15" t="s">
        <v>19</v>
      </c>
      <c r="G4" s="15" t="s">
        <v>18</v>
      </c>
      <c r="H4" s="15" t="s">
        <v>19</v>
      </c>
      <c r="I4" s="204"/>
      <c r="J4" s="204"/>
      <c r="K4" s="196"/>
      <c r="L4" s="204"/>
      <c r="M4" s="15" t="s">
        <v>18</v>
      </c>
      <c r="N4" s="15" t="s">
        <v>19</v>
      </c>
      <c r="O4" s="15" t="s">
        <v>18</v>
      </c>
      <c r="P4" s="15" t="s">
        <v>19</v>
      </c>
      <c r="Q4" s="204"/>
      <c r="R4" s="204"/>
      <c r="S4" s="196"/>
      <c r="T4" s="196"/>
    </row>
    <row r="5" spans="1:25" s="8" customFormat="1" ht="13.8" x14ac:dyDescent="0.25">
      <c r="A5" s="3">
        <v>1</v>
      </c>
      <c r="B5" s="149" t="s">
        <v>64</v>
      </c>
      <c r="C5" s="132">
        <v>43</v>
      </c>
      <c r="D5" s="151">
        <v>0</v>
      </c>
      <c r="E5" s="132">
        <v>29</v>
      </c>
      <c r="F5" s="155">
        <v>9</v>
      </c>
      <c r="G5" s="132">
        <v>1</v>
      </c>
      <c r="H5" s="132">
        <v>2</v>
      </c>
      <c r="I5" s="132">
        <f>-J51</f>
        <v>0</v>
      </c>
      <c r="J5" s="132">
        <v>1</v>
      </c>
      <c r="K5" s="132"/>
      <c r="L5" s="132"/>
      <c r="M5" s="132"/>
      <c r="N5" s="132"/>
      <c r="O5" s="132"/>
      <c r="P5" s="132"/>
      <c r="Q5" s="132"/>
      <c r="R5" s="132"/>
      <c r="S5" s="125">
        <v>0.255</v>
      </c>
      <c r="T5" s="125">
        <v>0.95299999999999996</v>
      </c>
      <c r="U5" s="8" t="s">
        <v>213</v>
      </c>
    </row>
    <row r="6" spans="1:25" s="8" customFormat="1" ht="13.8" x14ac:dyDescent="0.25">
      <c r="A6" s="3">
        <v>2</v>
      </c>
      <c r="B6" s="149" t="s">
        <v>65</v>
      </c>
      <c r="C6" s="147">
        <v>6</v>
      </c>
      <c r="D6" s="151">
        <v>1</v>
      </c>
      <c r="E6" s="147">
        <v>4</v>
      </c>
      <c r="F6" s="153">
        <v>1</v>
      </c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50">
        <v>16.600000000000001</v>
      </c>
      <c r="T6" s="150">
        <v>66.599999999999994</v>
      </c>
    </row>
    <row r="7" spans="1:25" s="8" customFormat="1" ht="13.8" x14ac:dyDescent="0.25">
      <c r="A7" s="3">
        <v>3</v>
      </c>
      <c r="B7" s="149" t="s">
        <v>66</v>
      </c>
      <c r="C7" s="147">
        <v>8</v>
      </c>
      <c r="D7" s="151">
        <v>1</v>
      </c>
      <c r="E7" s="147">
        <v>5</v>
      </c>
      <c r="F7" s="153">
        <v>1</v>
      </c>
      <c r="G7" s="147"/>
      <c r="H7" s="147">
        <v>1</v>
      </c>
      <c r="I7" s="147">
        <v>1</v>
      </c>
      <c r="J7" s="147"/>
      <c r="K7" s="147"/>
      <c r="L7" s="147"/>
      <c r="M7" s="147"/>
      <c r="N7" s="147"/>
      <c r="O7" s="147"/>
      <c r="P7" s="147"/>
      <c r="Q7" s="147"/>
      <c r="R7" s="147"/>
      <c r="S7" s="125">
        <v>0.25</v>
      </c>
      <c r="T7" s="125">
        <v>0.625</v>
      </c>
    </row>
    <row r="8" spans="1:25" s="8" customFormat="1" ht="13.8" x14ac:dyDescent="0.25">
      <c r="A8" s="3">
        <v>4</v>
      </c>
      <c r="B8" s="156" t="s">
        <v>124</v>
      </c>
      <c r="C8" s="147">
        <v>42</v>
      </c>
      <c r="D8" s="151">
        <v>0</v>
      </c>
      <c r="E8" s="147">
        <v>11</v>
      </c>
      <c r="F8" s="153">
        <v>18</v>
      </c>
      <c r="G8" s="147">
        <v>3</v>
      </c>
      <c r="H8" s="147">
        <v>6</v>
      </c>
      <c r="I8" s="147">
        <v>2</v>
      </c>
      <c r="J8" s="147">
        <v>0</v>
      </c>
      <c r="K8" s="147"/>
      <c r="L8" s="147"/>
      <c r="M8" s="147"/>
      <c r="N8" s="147"/>
      <c r="O8" s="147"/>
      <c r="P8" s="147"/>
      <c r="Q8" s="147"/>
      <c r="R8" s="147"/>
      <c r="S8" s="124">
        <v>57</v>
      </c>
      <c r="T8" s="124">
        <v>90</v>
      </c>
    </row>
    <row r="9" spans="1:25" s="8" customFormat="1" ht="13.8" x14ac:dyDescent="0.25">
      <c r="A9" s="3">
        <v>5</v>
      </c>
      <c r="B9" s="149" t="s">
        <v>67</v>
      </c>
      <c r="C9" s="147">
        <v>27</v>
      </c>
      <c r="D9" s="151">
        <v>1</v>
      </c>
      <c r="E9" s="147">
        <v>18</v>
      </c>
      <c r="F9" s="153">
        <v>5</v>
      </c>
      <c r="G9" s="147">
        <v>2</v>
      </c>
      <c r="H9" s="147">
        <v>1</v>
      </c>
      <c r="I9" s="147">
        <v>1</v>
      </c>
      <c r="J9" s="147">
        <v>0</v>
      </c>
      <c r="K9" s="147"/>
      <c r="L9" s="147"/>
      <c r="M9" s="147"/>
      <c r="N9" s="147"/>
      <c r="O9" s="147"/>
      <c r="P9" s="147"/>
      <c r="Q9" s="147"/>
      <c r="R9" s="147"/>
      <c r="S9" s="125">
        <v>0.22</v>
      </c>
      <c r="T9" s="125">
        <v>0.96</v>
      </c>
    </row>
    <row r="10" spans="1:25" s="8" customFormat="1" ht="13.8" x14ac:dyDescent="0.25">
      <c r="A10" s="3">
        <v>6</v>
      </c>
      <c r="B10" s="149" t="s">
        <v>68</v>
      </c>
      <c r="C10" s="147">
        <v>10</v>
      </c>
      <c r="D10" s="151">
        <v>0</v>
      </c>
      <c r="E10" s="147">
        <v>7</v>
      </c>
      <c r="F10" s="153">
        <v>0</v>
      </c>
      <c r="G10" s="147">
        <v>2</v>
      </c>
      <c r="H10" s="147">
        <v>1</v>
      </c>
      <c r="I10" s="147">
        <v>0</v>
      </c>
      <c r="J10" s="147">
        <v>0</v>
      </c>
      <c r="K10" s="147"/>
      <c r="L10" s="147"/>
      <c r="M10" s="147"/>
      <c r="N10" s="147"/>
      <c r="O10" s="147"/>
      <c r="P10" s="147"/>
      <c r="Q10" s="147"/>
      <c r="R10" s="147"/>
      <c r="S10" s="150">
        <v>10</v>
      </c>
      <c r="T10" s="150">
        <v>100</v>
      </c>
    </row>
    <row r="11" spans="1:25" s="8" customFormat="1" ht="13.8" x14ac:dyDescent="0.25">
      <c r="A11" s="3">
        <v>7</v>
      </c>
      <c r="B11" s="149" t="s">
        <v>69</v>
      </c>
      <c r="C11" s="132">
        <v>7</v>
      </c>
      <c r="D11" s="151">
        <v>0</v>
      </c>
      <c r="E11" s="132">
        <v>5</v>
      </c>
      <c r="F11" s="155">
        <v>2</v>
      </c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50">
        <v>28</v>
      </c>
      <c r="T11" s="150">
        <v>72</v>
      </c>
    </row>
    <row r="12" spans="1:25" s="8" customFormat="1" ht="13.8" x14ac:dyDescent="0.25">
      <c r="A12" s="3">
        <v>8</v>
      </c>
      <c r="B12" s="149" t="s">
        <v>70</v>
      </c>
      <c r="C12" s="132">
        <v>24</v>
      </c>
      <c r="D12" s="151">
        <v>2</v>
      </c>
      <c r="E12" s="132">
        <v>15</v>
      </c>
      <c r="F12" s="155">
        <v>6</v>
      </c>
      <c r="G12" s="132">
        <v>1</v>
      </c>
      <c r="H12" s="132"/>
      <c r="I12" s="132">
        <v>1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50">
        <v>25</v>
      </c>
      <c r="T12" s="150">
        <v>92</v>
      </c>
      <c r="U12" s="146" t="s">
        <v>187</v>
      </c>
      <c r="V12" s="146"/>
      <c r="W12" s="146"/>
      <c r="X12" s="146"/>
      <c r="Y12" s="146"/>
    </row>
    <row r="13" spans="1:25" s="8" customFormat="1" ht="13.8" x14ac:dyDescent="0.25">
      <c r="A13" s="3">
        <v>9</v>
      </c>
      <c r="B13" s="149" t="s">
        <v>71</v>
      </c>
      <c r="C13" s="147">
        <v>6</v>
      </c>
      <c r="D13" s="151">
        <v>0</v>
      </c>
      <c r="E13" s="147">
        <v>3</v>
      </c>
      <c r="F13" s="153">
        <v>3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50">
        <v>50</v>
      </c>
      <c r="T13" s="150">
        <v>50</v>
      </c>
    </row>
    <row r="14" spans="1:25" s="8" customFormat="1" ht="13.8" x14ac:dyDescent="0.25">
      <c r="A14" s="3">
        <v>10</v>
      </c>
      <c r="B14" s="149" t="s">
        <v>72</v>
      </c>
      <c r="C14" s="147">
        <v>10</v>
      </c>
      <c r="D14" s="151">
        <v>0</v>
      </c>
      <c r="E14" s="147">
        <v>7</v>
      </c>
      <c r="F14" s="153">
        <v>2</v>
      </c>
      <c r="G14" s="147">
        <v>0</v>
      </c>
      <c r="H14" s="147">
        <v>1</v>
      </c>
      <c r="I14" s="147">
        <v>0</v>
      </c>
      <c r="J14" s="147">
        <v>0</v>
      </c>
      <c r="K14" s="147"/>
      <c r="L14" s="147"/>
      <c r="M14" s="147"/>
      <c r="N14" s="147"/>
      <c r="O14" s="147"/>
      <c r="P14" s="147"/>
      <c r="Q14" s="147"/>
      <c r="R14" s="147"/>
      <c r="S14" s="123">
        <v>0.3</v>
      </c>
      <c r="T14" s="125">
        <v>0.7</v>
      </c>
    </row>
    <row r="15" spans="1:25" s="8" customFormat="1" ht="13.8" x14ac:dyDescent="0.25">
      <c r="A15" s="3">
        <v>11</v>
      </c>
      <c r="B15" s="149" t="s">
        <v>73</v>
      </c>
      <c r="C15" s="147">
        <v>10</v>
      </c>
      <c r="D15" s="151">
        <v>2</v>
      </c>
      <c r="E15" s="147">
        <v>9</v>
      </c>
      <c r="F15" s="153">
        <v>0</v>
      </c>
      <c r="G15" s="147">
        <v>0</v>
      </c>
      <c r="H15" s="147">
        <v>0</v>
      </c>
      <c r="I15" s="147">
        <v>1</v>
      </c>
      <c r="J15" s="147">
        <v>0</v>
      </c>
      <c r="K15" s="147"/>
      <c r="L15" s="147"/>
      <c r="M15" s="147"/>
      <c r="N15" s="147"/>
      <c r="O15" s="147"/>
      <c r="P15" s="147"/>
      <c r="Q15" s="147"/>
      <c r="R15" s="147"/>
      <c r="S15" s="150">
        <v>0</v>
      </c>
      <c r="T15" s="150">
        <v>90</v>
      </c>
    </row>
    <row r="16" spans="1:25" s="8" customFormat="1" ht="13.8" x14ac:dyDescent="0.25">
      <c r="A16" s="3">
        <v>12</v>
      </c>
      <c r="B16" s="149" t="s">
        <v>74</v>
      </c>
      <c r="C16" s="97">
        <v>9</v>
      </c>
      <c r="D16" s="151">
        <v>0</v>
      </c>
      <c r="E16" s="97">
        <v>8</v>
      </c>
      <c r="F16" s="153">
        <v>0</v>
      </c>
      <c r="G16" s="97">
        <v>0</v>
      </c>
      <c r="H16" s="147">
        <v>1</v>
      </c>
      <c r="I16" s="147">
        <v>0</v>
      </c>
      <c r="J16" s="147">
        <v>0</v>
      </c>
      <c r="K16" s="147"/>
      <c r="L16" s="147"/>
      <c r="M16" s="147"/>
      <c r="N16" s="147"/>
      <c r="O16" s="147"/>
      <c r="P16" s="147"/>
      <c r="Q16" s="147"/>
      <c r="R16" s="147"/>
      <c r="S16" s="150">
        <v>11</v>
      </c>
      <c r="T16" s="150">
        <v>88</v>
      </c>
    </row>
    <row r="17" spans="1:94" s="8" customFormat="1" ht="13.8" x14ac:dyDescent="0.25">
      <c r="A17" s="3">
        <v>13</v>
      </c>
      <c r="B17" s="149" t="s">
        <v>75</v>
      </c>
      <c r="C17" s="132">
        <v>3</v>
      </c>
      <c r="D17" s="151">
        <v>1</v>
      </c>
      <c r="E17" s="148">
        <v>1</v>
      </c>
      <c r="F17" s="155">
        <v>2</v>
      </c>
      <c r="G17" s="148">
        <v>0</v>
      </c>
      <c r="H17" s="148">
        <v>0</v>
      </c>
      <c r="I17" s="148">
        <v>0</v>
      </c>
      <c r="J17" s="148">
        <v>0</v>
      </c>
      <c r="K17" s="148"/>
      <c r="L17" s="148"/>
      <c r="M17" s="148"/>
      <c r="N17" s="148"/>
      <c r="O17" s="148"/>
      <c r="P17" s="148"/>
      <c r="Q17" s="148"/>
      <c r="R17" s="148"/>
      <c r="S17" s="125">
        <v>0.67</v>
      </c>
      <c r="T17" s="125">
        <v>1</v>
      </c>
    </row>
    <row r="18" spans="1:94" s="8" customFormat="1" ht="13.8" x14ac:dyDescent="0.25">
      <c r="A18" s="3">
        <v>14</v>
      </c>
      <c r="B18" s="149" t="s">
        <v>76</v>
      </c>
      <c r="C18" s="130">
        <v>4</v>
      </c>
      <c r="D18" s="152">
        <v>0</v>
      </c>
      <c r="E18" s="130">
        <v>2</v>
      </c>
      <c r="F18" s="154">
        <v>2</v>
      </c>
      <c r="G18" s="130">
        <v>0</v>
      </c>
      <c r="H18" s="130">
        <v>0</v>
      </c>
      <c r="I18" s="130">
        <v>0</v>
      </c>
      <c r="J18" s="130">
        <v>0</v>
      </c>
      <c r="K18" s="130"/>
      <c r="L18" s="130"/>
      <c r="M18" s="130"/>
      <c r="N18" s="130"/>
      <c r="O18" s="130"/>
      <c r="P18" s="130"/>
      <c r="Q18" s="130"/>
      <c r="R18" s="130"/>
      <c r="S18" s="131">
        <v>50</v>
      </c>
      <c r="T18" s="131">
        <v>50</v>
      </c>
    </row>
    <row r="19" spans="1:94" s="8" customFormat="1" ht="13.8" x14ac:dyDescent="0.25">
      <c r="A19" s="3">
        <v>15</v>
      </c>
      <c r="B19" s="149" t="s">
        <v>77</v>
      </c>
      <c r="C19" s="132">
        <v>22</v>
      </c>
      <c r="D19" s="151">
        <v>0</v>
      </c>
      <c r="E19" s="132">
        <v>11</v>
      </c>
      <c r="F19" s="155">
        <v>6</v>
      </c>
      <c r="G19" s="132">
        <v>5</v>
      </c>
      <c r="H19" s="132">
        <v>0</v>
      </c>
      <c r="I19" s="132">
        <v>0</v>
      </c>
      <c r="J19" s="132">
        <v>0</v>
      </c>
      <c r="K19" s="132"/>
      <c r="L19" s="132"/>
      <c r="M19" s="132"/>
      <c r="N19" s="132"/>
      <c r="O19" s="132"/>
      <c r="P19" s="132"/>
      <c r="Q19" s="132"/>
      <c r="R19" s="132"/>
      <c r="S19" s="150">
        <v>27</v>
      </c>
      <c r="T19" s="150">
        <v>100</v>
      </c>
    </row>
    <row r="20" spans="1:94" s="8" customFormat="1" ht="13.8" x14ac:dyDescent="0.25">
      <c r="A20" s="3">
        <v>16</v>
      </c>
      <c r="B20" s="149" t="s">
        <v>78</v>
      </c>
      <c r="C20" s="147">
        <v>11</v>
      </c>
      <c r="D20" s="151">
        <v>0</v>
      </c>
      <c r="E20" s="147">
        <v>8</v>
      </c>
      <c r="F20" s="153">
        <v>3</v>
      </c>
      <c r="G20" s="147">
        <v>0</v>
      </c>
      <c r="H20" s="147">
        <v>0</v>
      </c>
      <c r="I20" s="147">
        <v>0</v>
      </c>
      <c r="J20" s="147">
        <v>0</v>
      </c>
      <c r="K20" s="147"/>
      <c r="L20" s="147"/>
      <c r="M20" s="147"/>
      <c r="N20" s="147"/>
      <c r="O20" s="147"/>
      <c r="P20" s="147"/>
      <c r="Q20" s="147"/>
      <c r="R20" s="147"/>
      <c r="S20" s="150">
        <v>27</v>
      </c>
      <c r="T20" s="150">
        <v>73</v>
      </c>
    </row>
    <row r="21" spans="1:94" s="8" customFormat="1" ht="13.8" x14ac:dyDescent="0.25">
      <c r="A21" s="3">
        <v>17</v>
      </c>
      <c r="B21" s="149" t="s">
        <v>79</v>
      </c>
      <c r="C21" s="147">
        <v>12</v>
      </c>
      <c r="D21" s="151">
        <v>1</v>
      </c>
      <c r="E21" s="147">
        <v>6</v>
      </c>
      <c r="F21" s="153">
        <v>4</v>
      </c>
      <c r="G21" s="147">
        <v>0</v>
      </c>
      <c r="H21" s="147">
        <v>1</v>
      </c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50">
        <v>41</v>
      </c>
      <c r="T21" s="150">
        <v>100</v>
      </c>
    </row>
    <row r="22" spans="1:94" s="8" customFormat="1" ht="13.8" x14ac:dyDescent="0.25">
      <c r="A22" s="3">
        <v>18</v>
      </c>
      <c r="B22" s="149" t="s">
        <v>80</v>
      </c>
      <c r="C22" s="147">
        <v>10</v>
      </c>
      <c r="D22" s="151">
        <v>1</v>
      </c>
      <c r="E22" s="147">
        <v>5</v>
      </c>
      <c r="F22" s="153">
        <v>1</v>
      </c>
      <c r="G22" s="147">
        <v>1</v>
      </c>
      <c r="H22" s="147">
        <v>2</v>
      </c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50">
        <v>30</v>
      </c>
      <c r="T22" s="150">
        <v>60</v>
      </c>
    </row>
    <row r="23" spans="1:94" s="8" customFormat="1" ht="13.8" x14ac:dyDescent="0.25">
      <c r="A23" s="3">
        <v>19</v>
      </c>
      <c r="B23" s="149" t="s">
        <v>81</v>
      </c>
      <c r="C23" s="132">
        <v>8</v>
      </c>
      <c r="D23" s="151">
        <v>0</v>
      </c>
      <c r="E23" s="132">
        <v>6</v>
      </c>
      <c r="F23" s="155">
        <v>2</v>
      </c>
      <c r="G23" s="132">
        <v>0</v>
      </c>
      <c r="H23" s="132">
        <v>0</v>
      </c>
      <c r="I23" s="132">
        <v>0</v>
      </c>
      <c r="J23" s="132">
        <v>0</v>
      </c>
      <c r="K23" s="132"/>
      <c r="L23" s="132"/>
      <c r="M23" s="132"/>
      <c r="N23" s="132"/>
      <c r="O23" s="132"/>
      <c r="P23" s="132"/>
      <c r="Q23" s="132"/>
      <c r="R23" s="132"/>
      <c r="S23" s="150">
        <v>25</v>
      </c>
      <c r="T23" s="150">
        <v>75</v>
      </c>
    </row>
    <row r="24" spans="1:94" s="8" customFormat="1" ht="13.8" x14ac:dyDescent="0.25">
      <c r="A24" s="3">
        <v>20</v>
      </c>
      <c r="B24" s="149" t="s">
        <v>82</v>
      </c>
      <c r="C24" s="132">
        <v>2</v>
      </c>
      <c r="D24" s="151">
        <v>0</v>
      </c>
      <c r="E24" s="132">
        <v>2</v>
      </c>
      <c r="F24" s="155">
        <v>0</v>
      </c>
      <c r="G24" s="132">
        <v>0</v>
      </c>
      <c r="H24" s="132">
        <v>0</v>
      </c>
      <c r="I24" s="132">
        <v>0</v>
      </c>
      <c r="J24" s="132">
        <v>0</v>
      </c>
      <c r="K24" s="132"/>
      <c r="L24" s="132"/>
      <c r="M24" s="132"/>
      <c r="N24" s="132"/>
      <c r="O24" s="132"/>
      <c r="P24" s="132"/>
      <c r="Q24" s="132"/>
      <c r="R24" s="132"/>
      <c r="S24" s="150">
        <v>0</v>
      </c>
      <c r="T24" s="150">
        <v>100</v>
      </c>
    </row>
    <row r="25" spans="1:94" s="8" customFormat="1" ht="13.8" x14ac:dyDescent="0.25">
      <c r="A25" s="3">
        <v>21</v>
      </c>
      <c r="B25" s="149" t="s">
        <v>83</v>
      </c>
      <c r="C25" s="147">
        <v>5</v>
      </c>
      <c r="D25" s="151">
        <v>0</v>
      </c>
      <c r="E25" s="147">
        <v>5</v>
      </c>
      <c r="F25" s="153">
        <v>0</v>
      </c>
      <c r="G25" s="147">
        <v>0</v>
      </c>
      <c r="H25" s="147">
        <v>0</v>
      </c>
      <c r="I25" s="147">
        <v>0</v>
      </c>
      <c r="J25" s="147">
        <v>0</v>
      </c>
      <c r="K25" s="147"/>
      <c r="L25" s="147"/>
      <c r="M25" s="147"/>
      <c r="N25" s="147"/>
      <c r="O25" s="147"/>
      <c r="P25" s="147"/>
      <c r="Q25" s="147"/>
      <c r="R25" s="147"/>
      <c r="S25" s="150">
        <v>0</v>
      </c>
      <c r="T25" s="150">
        <v>100</v>
      </c>
    </row>
    <row r="26" spans="1:94" s="8" customFormat="1" ht="13.8" x14ac:dyDescent="0.25">
      <c r="A26" s="3">
        <v>22</v>
      </c>
      <c r="B26" s="149" t="s">
        <v>84</v>
      </c>
      <c r="C26" s="147">
        <v>9</v>
      </c>
      <c r="D26" s="151">
        <v>0</v>
      </c>
      <c r="E26" s="147">
        <v>4</v>
      </c>
      <c r="F26" s="153">
        <v>5</v>
      </c>
      <c r="G26" s="147">
        <v>0</v>
      </c>
      <c r="H26" s="147">
        <v>0</v>
      </c>
      <c r="I26" s="147">
        <v>0</v>
      </c>
      <c r="J26" s="147">
        <v>0</v>
      </c>
      <c r="K26" s="147"/>
      <c r="L26" s="147"/>
      <c r="M26" s="147"/>
      <c r="N26" s="147"/>
      <c r="O26" s="147"/>
      <c r="P26" s="147"/>
      <c r="Q26" s="147"/>
      <c r="R26" s="147"/>
      <c r="S26" s="150">
        <v>55.5</v>
      </c>
      <c r="T26" s="150">
        <v>44</v>
      </c>
    </row>
    <row r="27" spans="1:94" s="8" customFormat="1" ht="13.8" x14ac:dyDescent="0.25">
      <c r="A27" s="3">
        <v>23</v>
      </c>
      <c r="B27" s="149" t="s">
        <v>85</v>
      </c>
      <c r="C27" s="147">
        <v>3</v>
      </c>
      <c r="D27" s="151">
        <v>0</v>
      </c>
      <c r="E27" s="147">
        <v>2</v>
      </c>
      <c r="F27" s="153">
        <v>0</v>
      </c>
      <c r="G27" s="147">
        <v>0</v>
      </c>
      <c r="H27" s="147">
        <v>1</v>
      </c>
      <c r="I27" s="147">
        <v>0</v>
      </c>
      <c r="J27" s="147">
        <v>0</v>
      </c>
      <c r="K27" s="147"/>
      <c r="L27" s="147"/>
      <c r="M27" s="147"/>
      <c r="N27" s="147"/>
      <c r="O27" s="147"/>
      <c r="P27" s="147"/>
      <c r="Q27" s="147"/>
      <c r="R27" s="147"/>
      <c r="S27" s="150">
        <v>33.299999999999997</v>
      </c>
      <c r="T27" s="150">
        <v>66</v>
      </c>
    </row>
    <row r="28" spans="1:94" s="8" customFormat="1" ht="13.8" x14ac:dyDescent="0.25">
      <c r="A28" s="3">
        <v>24</v>
      </c>
      <c r="B28" s="149" t="s">
        <v>86</v>
      </c>
      <c r="C28" s="97">
        <v>10</v>
      </c>
      <c r="D28" s="151">
        <v>0</v>
      </c>
      <c r="E28" s="97">
        <v>7</v>
      </c>
      <c r="F28" s="153">
        <v>1</v>
      </c>
      <c r="G28" s="97">
        <v>0</v>
      </c>
      <c r="H28" s="97">
        <v>1</v>
      </c>
      <c r="I28" s="97">
        <v>0</v>
      </c>
      <c r="J28" s="97">
        <v>1</v>
      </c>
      <c r="K28" s="97"/>
      <c r="L28" s="97"/>
      <c r="M28" s="97"/>
      <c r="N28" s="97"/>
      <c r="O28" s="97"/>
      <c r="P28" s="97"/>
      <c r="Q28" s="97"/>
      <c r="R28" s="97"/>
      <c r="S28" s="166">
        <v>10</v>
      </c>
      <c r="T28" s="166">
        <v>70</v>
      </c>
    </row>
    <row r="29" spans="1:94" s="36" customFormat="1" ht="13.8" x14ac:dyDescent="0.25">
      <c r="A29" s="3">
        <v>25</v>
      </c>
      <c r="B29" s="149" t="s">
        <v>88</v>
      </c>
      <c r="C29" s="132">
        <v>2</v>
      </c>
      <c r="D29" s="151">
        <v>0</v>
      </c>
      <c r="E29" s="132">
        <v>2</v>
      </c>
      <c r="F29" s="155">
        <v>0</v>
      </c>
      <c r="G29" s="132">
        <v>0</v>
      </c>
      <c r="H29" s="132">
        <v>0</v>
      </c>
      <c r="I29" s="132">
        <v>0</v>
      </c>
      <c r="J29" s="132">
        <v>0</v>
      </c>
      <c r="K29" s="132"/>
      <c r="L29" s="132"/>
      <c r="M29" s="132"/>
      <c r="N29" s="132"/>
      <c r="O29" s="132"/>
      <c r="P29" s="132"/>
      <c r="Q29" s="132"/>
      <c r="R29" s="132"/>
      <c r="S29" s="150">
        <v>0</v>
      </c>
      <c r="T29" s="150">
        <v>100</v>
      </c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</row>
    <row r="30" spans="1:94" s="8" customFormat="1" ht="13.8" x14ac:dyDescent="0.25">
      <c r="A30" s="3">
        <v>26</v>
      </c>
      <c r="B30" s="47" t="s">
        <v>188</v>
      </c>
      <c r="C30" s="45">
        <f>SUM(C5:C29)</f>
        <v>303</v>
      </c>
      <c r="D30" s="45">
        <f>SUM(D5:D29)</f>
        <v>10</v>
      </c>
      <c r="E30" s="45">
        <f t="shared" ref="E30:J30" si="0">SUM(E5:E29)</f>
        <v>182</v>
      </c>
      <c r="F30" s="45">
        <f t="shared" si="0"/>
        <v>73</v>
      </c>
      <c r="G30" s="45">
        <f t="shared" si="0"/>
        <v>15</v>
      </c>
      <c r="H30" s="45">
        <f t="shared" si="0"/>
        <v>18</v>
      </c>
      <c r="I30" s="45">
        <f t="shared" si="0"/>
        <v>6</v>
      </c>
      <c r="J30" s="45">
        <f t="shared" si="0"/>
        <v>2</v>
      </c>
      <c r="K30" s="45"/>
      <c r="L30" s="45"/>
      <c r="M30" s="45"/>
      <c r="N30" s="45"/>
      <c r="O30" s="45"/>
      <c r="P30" s="45"/>
      <c r="Q30" s="45"/>
      <c r="R30" s="45"/>
      <c r="S30" s="157" t="s">
        <v>189</v>
      </c>
      <c r="T30" s="157" t="s">
        <v>190</v>
      </c>
    </row>
    <row r="31" spans="1:94" s="8" customFormat="1" ht="13.8" x14ac:dyDescent="0.25">
      <c r="A31" s="3">
        <v>27</v>
      </c>
      <c r="B31" s="47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213"/>
      <c r="T31" s="213"/>
    </row>
    <row r="32" spans="1:94" s="8" customFormat="1" ht="13.8" x14ac:dyDescent="0.25">
      <c r="A32" s="3">
        <v>28</v>
      </c>
      <c r="B32" s="4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</row>
    <row r="33" spans="1:20" s="8" customFormat="1" ht="13.8" x14ac:dyDescent="0.25">
      <c r="A33" s="3">
        <v>29</v>
      </c>
      <c r="B33" s="4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7"/>
    </row>
    <row r="34" spans="1:20" s="8" customFormat="1" ht="13.8" x14ac:dyDescent="0.25">
      <c r="A34" s="3">
        <v>30</v>
      </c>
      <c r="B34" s="4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</row>
    <row r="35" spans="1:20" s="8" customFormat="1" ht="13.8" x14ac:dyDescent="0.25">
      <c r="A35" s="3">
        <v>31</v>
      </c>
      <c r="B35" s="4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</row>
    <row r="36" spans="1:20" s="8" customFormat="1" ht="13.8" x14ac:dyDescent="0.25">
      <c r="A36" s="3">
        <v>32</v>
      </c>
      <c r="B36" s="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</row>
    <row r="37" spans="1:20" s="8" customFormat="1" ht="13.8" x14ac:dyDescent="0.25">
      <c r="A37" s="3">
        <v>33</v>
      </c>
      <c r="B37" s="4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</row>
    <row r="38" spans="1:20" s="8" customFormat="1" ht="13.8" x14ac:dyDescent="0.25">
      <c r="A38" s="3">
        <v>34</v>
      </c>
      <c r="B38" s="4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</row>
    <row r="39" spans="1:20" s="8" customFormat="1" ht="13.8" x14ac:dyDescent="0.25">
      <c r="A39" s="3">
        <v>35</v>
      </c>
      <c r="B39" s="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</row>
    <row r="40" spans="1:20" s="8" customFormat="1" ht="13.8" x14ac:dyDescent="0.25">
      <c r="A40" s="3">
        <v>36</v>
      </c>
      <c r="B40" s="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</row>
    <row r="41" spans="1:20" s="8" customFormat="1" ht="13.8" x14ac:dyDescent="0.25">
      <c r="A41" s="27">
        <v>37</v>
      </c>
      <c r="B41" s="28"/>
      <c r="C41" s="5"/>
      <c r="D41" s="5"/>
      <c r="E41" s="5"/>
      <c r="F41" s="5"/>
      <c r="G41" s="5"/>
      <c r="H41" s="5"/>
      <c r="I41" s="16"/>
      <c r="J41" s="5"/>
      <c r="K41" s="5"/>
      <c r="L41" s="5"/>
      <c r="M41" s="5"/>
      <c r="N41" s="5"/>
      <c r="O41" s="5"/>
      <c r="P41" s="5"/>
      <c r="Q41" s="5"/>
      <c r="R41" s="5"/>
      <c r="S41" s="17"/>
      <c r="T41" s="17"/>
    </row>
    <row r="42" spans="1:20" s="8" customFormat="1" ht="13.8" x14ac:dyDescent="0.25">
      <c r="A42" s="9"/>
      <c r="B42" s="47"/>
      <c r="C42" s="45"/>
      <c r="D42" s="45"/>
      <c r="E42" s="45"/>
      <c r="F42" s="45"/>
      <c r="G42" s="45"/>
      <c r="H42" s="45"/>
      <c r="I42" s="45"/>
      <c r="J42" s="45"/>
      <c r="K42" s="18"/>
      <c r="L42" s="18"/>
      <c r="M42" s="18"/>
      <c r="N42" s="18"/>
      <c r="O42" s="18"/>
      <c r="P42" s="18"/>
      <c r="Q42" s="18"/>
      <c r="R42" s="18"/>
      <c r="S42" s="17"/>
      <c r="T42" s="17"/>
    </row>
  </sheetData>
  <mergeCells count="20">
    <mergeCell ref="A1:A4"/>
    <mergeCell ref="B1:B4"/>
    <mergeCell ref="C2:C4"/>
    <mergeCell ref="E2:H2"/>
    <mergeCell ref="D2:D4"/>
    <mergeCell ref="E3:F3"/>
    <mergeCell ref="G3:H3"/>
    <mergeCell ref="C1:J1"/>
    <mergeCell ref="I2:I4"/>
    <mergeCell ref="J2:J4"/>
    <mergeCell ref="M2:P2"/>
    <mergeCell ref="M3:N3"/>
    <mergeCell ref="O3:P3"/>
    <mergeCell ref="S1:S4"/>
    <mergeCell ref="T1:T4"/>
    <mergeCell ref="K1:R1"/>
    <mergeCell ref="Q2:Q4"/>
    <mergeCell ref="R2:R4"/>
    <mergeCell ref="K2:K4"/>
    <mergeCell ref="L2:L4"/>
  </mergeCells>
  <pageMargins left="0.29239766081871343" right="0.25584795321637427" top="0.21929824561403508" bottom="0.4568713450292397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"/>
  <sheetViews>
    <sheetView topLeftCell="A13" workbookViewId="0">
      <selection activeCell="B21" sqref="B21"/>
    </sheetView>
  </sheetViews>
  <sheetFormatPr defaultRowHeight="14.4" x14ac:dyDescent="0.3"/>
  <cols>
    <col min="1" max="1" width="9.109375" style="19"/>
    <col min="2" max="2" width="56.6640625" customWidth="1"/>
    <col min="3" max="3" width="39.88671875" customWidth="1"/>
    <col min="4" max="4" width="28.44140625" customWidth="1"/>
  </cols>
  <sheetData>
    <row r="1" spans="1:15" x14ac:dyDescent="0.3">
      <c r="A1" s="34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3">
      <c r="A2" s="29" t="s">
        <v>63</v>
      </c>
    </row>
    <row r="3" spans="1:15" ht="15.6" x14ac:dyDescent="0.3">
      <c r="A3" s="20" t="s">
        <v>0</v>
      </c>
      <c r="B3" s="21" t="s">
        <v>23</v>
      </c>
      <c r="C3" s="21" t="s">
        <v>24</v>
      </c>
      <c r="D3" s="21" t="s">
        <v>25</v>
      </c>
    </row>
    <row r="4" spans="1:15" ht="15.6" x14ac:dyDescent="0.3">
      <c r="A4" s="96">
        <v>1</v>
      </c>
      <c r="B4" s="160" t="s">
        <v>135</v>
      </c>
      <c r="C4" s="158" t="s">
        <v>136</v>
      </c>
      <c r="D4" s="218">
        <v>1</v>
      </c>
    </row>
    <row r="5" spans="1:15" ht="31.2" x14ac:dyDescent="0.3">
      <c r="A5" s="96">
        <v>2</v>
      </c>
      <c r="B5" s="160" t="s">
        <v>137</v>
      </c>
      <c r="C5" s="158" t="s">
        <v>138</v>
      </c>
      <c r="D5" s="218">
        <v>1</v>
      </c>
    </row>
    <row r="6" spans="1:15" ht="31.2" x14ac:dyDescent="0.3">
      <c r="A6" s="96">
        <v>3</v>
      </c>
      <c r="B6" s="160" t="s">
        <v>139</v>
      </c>
      <c r="C6" s="160" t="s">
        <v>140</v>
      </c>
      <c r="D6" s="218">
        <v>1</v>
      </c>
    </row>
    <row r="7" spans="1:15" ht="31.2" x14ac:dyDescent="0.3">
      <c r="A7" s="96">
        <v>4</v>
      </c>
      <c r="B7" s="160" t="s">
        <v>141</v>
      </c>
      <c r="C7" s="158" t="s">
        <v>142</v>
      </c>
      <c r="D7" s="218">
        <v>1</v>
      </c>
    </row>
    <row r="8" spans="1:15" ht="31.2" x14ac:dyDescent="0.3">
      <c r="A8" s="96">
        <v>5</v>
      </c>
      <c r="B8" s="160" t="s">
        <v>143</v>
      </c>
      <c r="C8" s="158" t="s">
        <v>144</v>
      </c>
      <c r="D8" s="218">
        <v>1</v>
      </c>
    </row>
    <row r="9" spans="1:15" ht="26.4" x14ac:dyDescent="0.3">
      <c r="A9" s="96">
        <v>6</v>
      </c>
      <c r="B9" s="98" t="s">
        <v>145</v>
      </c>
      <c r="C9" s="99" t="s">
        <v>146</v>
      </c>
      <c r="D9" s="218">
        <v>1</v>
      </c>
    </row>
    <row r="10" spans="1:15" ht="26.4" x14ac:dyDescent="0.3">
      <c r="A10" s="96">
        <v>7</v>
      </c>
      <c r="B10" s="98" t="s">
        <v>147</v>
      </c>
      <c r="C10" s="99" t="s">
        <v>148</v>
      </c>
      <c r="D10" s="218">
        <v>1</v>
      </c>
    </row>
    <row r="11" spans="1:15" s="37" customFormat="1" ht="26.4" x14ac:dyDescent="0.3">
      <c r="A11" s="96">
        <v>8</v>
      </c>
      <c r="B11" s="98" t="s">
        <v>149</v>
      </c>
      <c r="C11" s="98" t="s">
        <v>150</v>
      </c>
      <c r="D11" s="218">
        <v>1</v>
      </c>
    </row>
    <row r="12" spans="1:15" ht="26.4" x14ac:dyDescent="0.3">
      <c r="A12" s="96">
        <v>9</v>
      </c>
      <c r="B12" s="98" t="s">
        <v>151</v>
      </c>
      <c r="C12" s="99" t="s">
        <v>152</v>
      </c>
      <c r="D12" s="218">
        <v>1</v>
      </c>
    </row>
    <row r="13" spans="1:15" ht="42" customHeight="1" x14ac:dyDescent="0.3">
      <c r="A13" s="96">
        <v>10</v>
      </c>
      <c r="B13" s="98" t="s">
        <v>153</v>
      </c>
      <c r="C13" s="99" t="s">
        <v>154</v>
      </c>
      <c r="D13" s="218">
        <v>1</v>
      </c>
    </row>
    <row r="14" spans="1:15" ht="39" customHeight="1" x14ac:dyDescent="0.3">
      <c r="A14" s="96">
        <v>11</v>
      </c>
      <c r="B14" s="98" t="s">
        <v>155</v>
      </c>
      <c r="C14" s="98" t="s">
        <v>156</v>
      </c>
      <c r="D14" s="218">
        <v>1</v>
      </c>
    </row>
    <row r="15" spans="1:15" ht="15.6" x14ac:dyDescent="0.3">
      <c r="A15" s="169">
        <v>12</v>
      </c>
      <c r="B15" s="126" t="s">
        <v>157</v>
      </c>
      <c r="C15" s="89" t="s">
        <v>158</v>
      </c>
      <c r="D15" s="219">
        <v>1</v>
      </c>
    </row>
    <row r="16" spans="1:15" ht="15.6" x14ac:dyDescent="0.3">
      <c r="A16" s="96">
        <v>13</v>
      </c>
      <c r="B16" s="160" t="s">
        <v>159</v>
      </c>
      <c r="C16" s="158" t="s">
        <v>160</v>
      </c>
      <c r="D16" s="218">
        <v>1</v>
      </c>
    </row>
    <row r="17" spans="1:4" ht="15.6" x14ac:dyDescent="0.3">
      <c r="A17" s="96">
        <v>14</v>
      </c>
      <c r="B17" s="160" t="s">
        <v>191</v>
      </c>
      <c r="C17" s="158" t="s">
        <v>192</v>
      </c>
      <c r="D17" s="218">
        <v>1</v>
      </c>
    </row>
    <row r="18" spans="1:4" ht="15.6" x14ac:dyDescent="0.3">
      <c r="A18" s="96">
        <v>15</v>
      </c>
      <c r="B18" s="160" t="s">
        <v>191</v>
      </c>
      <c r="C18" s="158" t="s">
        <v>193</v>
      </c>
      <c r="D18" s="218">
        <v>1</v>
      </c>
    </row>
    <row r="19" spans="1:4" ht="14.25" customHeight="1" x14ac:dyDescent="0.3">
      <c r="A19" s="158">
        <v>16</v>
      </c>
      <c r="B19" s="160" t="s">
        <v>194</v>
      </c>
      <c r="C19" s="158" t="s">
        <v>195</v>
      </c>
      <c r="D19" s="218">
        <v>1</v>
      </c>
    </row>
    <row r="20" spans="1:4" ht="15.6" x14ac:dyDescent="0.3">
      <c r="A20" s="158">
        <v>17</v>
      </c>
      <c r="B20" s="95" t="s">
        <v>215</v>
      </c>
      <c r="C20" s="93" t="s">
        <v>216</v>
      </c>
      <c r="D20" s="220">
        <v>1</v>
      </c>
    </row>
    <row r="21" spans="1:4" ht="31.2" x14ac:dyDescent="0.3">
      <c r="A21" s="160">
        <v>18</v>
      </c>
      <c r="B21" s="93" t="s">
        <v>220</v>
      </c>
      <c r="C21" s="93" t="s">
        <v>221</v>
      </c>
      <c r="D21" s="220">
        <v>1</v>
      </c>
    </row>
    <row r="22" spans="1:4" ht="15.6" x14ac:dyDescent="0.3">
      <c r="A22" s="221"/>
      <c r="B22" s="126" t="s">
        <v>129</v>
      </c>
      <c r="C22" s="92"/>
      <c r="D22" s="119">
        <f>SUM(D4:D21)</f>
        <v>18</v>
      </c>
    </row>
    <row r="24" spans="1:4" x14ac:dyDescent="0.3">
      <c r="D24" s="217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5"/>
  <sheetViews>
    <sheetView topLeftCell="A18" zoomScale="84" zoomScaleNormal="84" workbookViewId="0">
      <selection activeCell="N43" sqref="N43"/>
    </sheetView>
  </sheetViews>
  <sheetFormatPr defaultRowHeight="14.4" x14ac:dyDescent="0.3"/>
  <cols>
    <col min="1" max="1" width="5.5546875" customWidth="1"/>
    <col min="2" max="2" width="49.88671875" customWidth="1"/>
    <col min="5" max="5" width="7.5546875" customWidth="1"/>
    <col min="6" max="6" width="5.44140625" customWidth="1"/>
    <col min="7" max="8" width="9.109375" customWidth="1"/>
    <col min="9" max="9" width="9.5546875" customWidth="1"/>
    <col min="10" max="10" width="4.6640625" customWidth="1"/>
    <col min="11" max="11" width="5.6640625" customWidth="1"/>
    <col min="12" max="12" width="16.44140625" customWidth="1"/>
  </cols>
  <sheetData>
    <row r="1" spans="1:12" x14ac:dyDescent="0.3">
      <c r="A1" s="29" t="s">
        <v>123</v>
      </c>
    </row>
    <row r="2" spans="1:12" x14ac:dyDescent="0.3">
      <c r="A2" s="29" t="s">
        <v>62</v>
      </c>
    </row>
    <row r="3" spans="1:12" x14ac:dyDescent="0.3">
      <c r="A3" s="206" t="s">
        <v>0</v>
      </c>
      <c r="B3" s="206" t="s">
        <v>48</v>
      </c>
      <c r="C3" s="206" t="s">
        <v>217</v>
      </c>
      <c r="D3" s="206" t="s">
        <v>27</v>
      </c>
      <c r="E3" s="206" t="s">
        <v>28</v>
      </c>
      <c r="F3" s="210" t="s">
        <v>19</v>
      </c>
      <c r="G3" s="211"/>
      <c r="H3" s="210" t="s">
        <v>18</v>
      </c>
      <c r="I3" s="211"/>
      <c r="J3" s="208" t="s">
        <v>29</v>
      </c>
      <c r="K3" s="206" t="s">
        <v>49</v>
      </c>
      <c r="L3" s="206" t="s">
        <v>50</v>
      </c>
    </row>
    <row r="4" spans="1:12" ht="100.5" customHeight="1" x14ac:dyDescent="0.3">
      <c r="A4" s="206"/>
      <c r="B4" s="207"/>
      <c r="C4" s="207"/>
      <c r="D4" s="207"/>
      <c r="E4" s="207"/>
      <c r="F4" s="54" t="s">
        <v>30</v>
      </c>
      <c r="G4" s="54" t="s">
        <v>31</v>
      </c>
      <c r="H4" s="54" t="s">
        <v>30</v>
      </c>
      <c r="I4" s="54" t="s">
        <v>31</v>
      </c>
      <c r="J4" s="209"/>
      <c r="K4" s="207"/>
      <c r="L4" s="207"/>
    </row>
    <row r="5" spans="1:12" ht="15.6" x14ac:dyDescent="0.3">
      <c r="A5" s="3">
        <v>1</v>
      </c>
      <c r="B5" s="127" t="s">
        <v>64</v>
      </c>
      <c r="C5" s="171">
        <v>43</v>
      </c>
      <c r="D5" s="171">
        <v>41</v>
      </c>
      <c r="E5" s="175">
        <v>0.95</v>
      </c>
      <c r="F5" s="171">
        <v>11</v>
      </c>
      <c r="G5" s="171"/>
      <c r="H5" s="171">
        <v>30</v>
      </c>
      <c r="I5" s="171">
        <v>0</v>
      </c>
      <c r="J5" s="171"/>
      <c r="K5" s="171">
        <v>1</v>
      </c>
      <c r="L5" s="171"/>
    </row>
    <row r="6" spans="1:12" ht="44.25" hidden="1" customHeight="1" x14ac:dyDescent="0.3">
      <c r="A6" s="3">
        <v>2</v>
      </c>
      <c r="B6" s="127" t="s">
        <v>65</v>
      </c>
      <c r="C6" s="176"/>
      <c r="D6" s="176"/>
      <c r="E6" s="177"/>
      <c r="F6" s="178"/>
      <c r="G6" s="178"/>
      <c r="H6" s="178"/>
      <c r="I6" s="178"/>
      <c r="J6" s="178"/>
      <c r="K6" s="177"/>
      <c r="L6" s="177"/>
    </row>
    <row r="7" spans="1:12" ht="24.75" hidden="1" customHeight="1" x14ac:dyDescent="0.3">
      <c r="A7" s="3">
        <v>3</v>
      </c>
      <c r="B7" s="127" t="s">
        <v>66</v>
      </c>
      <c r="C7" s="171"/>
      <c r="D7" s="171"/>
      <c r="E7" s="174"/>
      <c r="F7" s="173"/>
      <c r="G7" s="179"/>
      <c r="H7" s="173"/>
      <c r="I7" s="179"/>
      <c r="J7" s="179"/>
      <c r="K7" s="67"/>
      <c r="L7" s="67"/>
    </row>
    <row r="8" spans="1:12" ht="27" hidden="1" customHeight="1" x14ac:dyDescent="0.3">
      <c r="A8" s="3">
        <v>4</v>
      </c>
      <c r="B8" s="136" t="s">
        <v>124</v>
      </c>
      <c r="C8" s="171"/>
      <c r="D8" s="171"/>
      <c r="E8" s="180"/>
      <c r="F8" s="173"/>
      <c r="G8" s="173"/>
      <c r="H8" s="173"/>
      <c r="I8" s="173"/>
      <c r="J8" s="173"/>
      <c r="K8" s="174"/>
      <c r="L8" s="174"/>
    </row>
    <row r="9" spans="1:12" ht="23.25" hidden="1" customHeight="1" x14ac:dyDescent="0.3">
      <c r="A9" s="3">
        <v>5</v>
      </c>
      <c r="B9" s="127" t="s">
        <v>67</v>
      </c>
      <c r="C9" s="171"/>
      <c r="D9" s="171"/>
      <c r="E9" s="174"/>
      <c r="F9" s="173"/>
      <c r="G9" s="173"/>
      <c r="H9" s="173"/>
      <c r="I9" s="173"/>
      <c r="J9" s="173"/>
      <c r="K9" s="174"/>
      <c r="L9" s="174"/>
    </row>
    <row r="10" spans="1:12" ht="27" hidden="1" customHeight="1" x14ac:dyDescent="0.3">
      <c r="A10" s="3">
        <v>6</v>
      </c>
      <c r="B10" s="127" t="s">
        <v>68</v>
      </c>
      <c r="C10" s="171"/>
      <c r="D10" s="171"/>
      <c r="E10" s="174"/>
      <c r="F10" s="173"/>
      <c r="G10" s="173"/>
      <c r="H10" s="173"/>
      <c r="I10" s="173"/>
      <c r="J10" s="179"/>
      <c r="K10" s="67"/>
      <c r="L10" s="67"/>
    </row>
    <row r="11" spans="1:12" ht="30.75" hidden="1" customHeight="1" x14ac:dyDescent="0.3">
      <c r="A11" s="3">
        <v>7</v>
      </c>
      <c r="B11" s="127" t="s">
        <v>69</v>
      </c>
      <c r="C11" s="171"/>
      <c r="D11" s="171"/>
      <c r="E11" s="174"/>
      <c r="F11" s="173"/>
      <c r="G11" s="173"/>
      <c r="H11" s="173"/>
      <c r="I11" s="173"/>
      <c r="J11" s="173"/>
      <c r="K11" s="174"/>
      <c r="L11" s="174"/>
    </row>
    <row r="12" spans="1:12" ht="27" hidden="1" customHeight="1" x14ac:dyDescent="0.3">
      <c r="A12" s="3">
        <v>8</v>
      </c>
      <c r="B12" s="127" t="s">
        <v>70</v>
      </c>
      <c r="C12" s="171"/>
      <c r="D12" s="171"/>
      <c r="E12" s="174"/>
      <c r="F12" s="173"/>
      <c r="G12" s="173"/>
      <c r="H12" s="173"/>
      <c r="I12" s="173"/>
      <c r="J12" s="173"/>
      <c r="K12" s="174"/>
      <c r="L12" s="174"/>
    </row>
    <row r="13" spans="1:12" ht="27" hidden="1" customHeight="1" x14ac:dyDescent="0.3">
      <c r="A13" s="3">
        <v>9</v>
      </c>
      <c r="B13" s="127" t="s">
        <v>71</v>
      </c>
      <c r="C13" s="171"/>
      <c r="D13" s="171"/>
      <c r="E13" s="174"/>
      <c r="F13" s="173"/>
      <c r="G13" s="173"/>
      <c r="H13" s="173"/>
      <c r="I13" s="173"/>
      <c r="J13" s="173"/>
      <c r="K13" s="174"/>
      <c r="L13" s="174"/>
    </row>
    <row r="14" spans="1:12" ht="27" hidden="1" customHeight="1" x14ac:dyDescent="0.3">
      <c r="A14" s="3">
        <v>10</v>
      </c>
      <c r="B14" s="127" t="s">
        <v>72</v>
      </c>
      <c r="C14" s="171"/>
      <c r="D14" s="171"/>
      <c r="E14" s="174"/>
      <c r="F14" s="173"/>
      <c r="G14" s="173"/>
      <c r="H14" s="173"/>
      <c r="I14" s="173"/>
      <c r="J14" s="173"/>
      <c r="K14" s="174"/>
      <c r="L14" s="174"/>
    </row>
    <row r="15" spans="1:12" ht="27" hidden="1" customHeight="1" x14ac:dyDescent="0.3">
      <c r="A15" s="3">
        <v>11</v>
      </c>
      <c r="B15" s="127" t="s">
        <v>73</v>
      </c>
      <c r="C15" s="171"/>
      <c r="D15" s="171"/>
      <c r="E15" s="174"/>
      <c r="F15" s="173"/>
      <c r="G15" s="173"/>
      <c r="H15" s="173"/>
      <c r="I15" s="173"/>
      <c r="J15" s="173"/>
      <c r="K15" s="174"/>
      <c r="L15" s="174"/>
    </row>
    <row r="16" spans="1:12" ht="27" hidden="1" customHeight="1" x14ac:dyDescent="0.3">
      <c r="A16" s="3">
        <v>12</v>
      </c>
      <c r="B16" s="127" t="s">
        <v>74</v>
      </c>
      <c r="C16" s="153"/>
      <c r="D16" s="153"/>
      <c r="E16" s="153"/>
      <c r="F16" s="153"/>
      <c r="G16" s="153"/>
      <c r="H16" s="173"/>
      <c r="I16" s="179"/>
      <c r="J16" s="179"/>
      <c r="K16" s="67"/>
      <c r="L16" s="67"/>
    </row>
    <row r="17" spans="1:12" ht="24.75" hidden="1" customHeight="1" x14ac:dyDescent="0.3">
      <c r="A17" s="3">
        <v>13</v>
      </c>
      <c r="B17" s="127" t="s">
        <v>75</v>
      </c>
      <c r="C17" s="171"/>
      <c r="D17" s="171"/>
      <c r="E17" s="174"/>
      <c r="F17" s="173"/>
      <c r="G17" s="173"/>
      <c r="H17" s="173"/>
      <c r="I17" s="173"/>
      <c r="J17" s="173"/>
      <c r="K17" s="174"/>
      <c r="L17" s="174"/>
    </row>
    <row r="18" spans="1:12" ht="25.5" customHeight="1" x14ac:dyDescent="0.3">
      <c r="A18" s="3">
        <v>2</v>
      </c>
      <c r="B18" s="127" t="s">
        <v>76</v>
      </c>
      <c r="C18" s="181">
        <v>4</v>
      </c>
      <c r="D18" s="181">
        <v>4</v>
      </c>
      <c r="E18" s="181">
        <v>100</v>
      </c>
      <c r="F18" s="181">
        <v>2</v>
      </c>
      <c r="G18" s="181">
        <v>0</v>
      </c>
      <c r="H18" s="181">
        <v>2</v>
      </c>
      <c r="I18" s="181">
        <v>0</v>
      </c>
      <c r="J18" s="181">
        <v>0</v>
      </c>
      <c r="K18" s="181">
        <v>2</v>
      </c>
      <c r="L18" s="181">
        <v>0</v>
      </c>
    </row>
    <row r="19" spans="1:12" ht="30" customHeight="1" x14ac:dyDescent="0.3">
      <c r="A19" s="3">
        <v>3</v>
      </c>
      <c r="B19" s="127" t="s">
        <v>65</v>
      </c>
      <c r="C19" s="176">
        <v>6</v>
      </c>
      <c r="D19" s="176">
        <v>5</v>
      </c>
      <c r="E19" s="176">
        <v>83.3</v>
      </c>
      <c r="F19" s="176">
        <v>1</v>
      </c>
      <c r="G19" s="176"/>
      <c r="H19" s="176">
        <v>4</v>
      </c>
      <c r="I19" s="178"/>
      <c r="J19" s="178"/>
      <c r="K19" s="177"/>
      <c r="L19" s="177"/>
    </row>
    <row r="20" spans="1:12" ht="27" customHeight="1" x14ac:dyDescent="0.3">
      <c r="A20" s="3">
        <v>4</v>
      </c>
      <c r="B20" s="127" t="s">
        <v>66</v>
      </c>
      <c r="C20" s="171">
        <v>8</v>
      </c>
      <c r="D20" s="171">
        <v>7</v>
      </c>
      <c r="E20" s="174">
        <v>87.5</v>
      </c>
      <c r="F20" s="173">
        <v>2</v>
      </c>
      <c r="G20" s="179"/>
      <c r="H20" s="173">
        <v>5</v>
      </c>
      <c r="I20" s="179"/>
      <c r="J20" s="179"/>
      <c r="K20" s="67"/>
      <c r="L20" s="67"/>
    </row>
    <row r="21" spans="1:12" ht="25.5" customHeight="1" x14ac:dyDescent="0.3">
      <c r="A21" s="3">
        <v>5</v>
      </c>
      <c r="B21" s="127" t="s">
        <v>124</v>
      </c>
      <c r="C21" s="171">
        <v>42</v>
      </c>
      <c r="D21" s="171">
        <v>38</v>
      </c>
      <c r="E21" s="172">
        <v>0.9</v>
      </c>
      <c r="F21" s="171">
        <v>23</v>
      </c>
      <c r="G21" s="173">
        <v>1</v>
      </c>
      <c r="H21" s="173">
        <v>13</v>
      </c>
      <c r="I21" s="173">
        <v>1</v>
      </c>
      <c r="J21" s="173">
        <v>1</v>
      </c>
      <c r="K21" s="174">
        <v>2</v>
      </c>
      <c r="L21" s="174">
        <v>0</v>
      </c>
    </row>
    <row r="22" spans="1:12" ht="29.25" customHeight="1" x14ac:dyDescent="0.3">
      <c r="A22" s="3">
        <v>6</v>
      </c>
      <c r="B22" s="127" t="s">
        <v>67</v>
      </c>
      <c r="C22" s="171">
        <v>27</v>
      </c>
      <c r="D22" s="171">
        <v>26</v>
      </c>
      <c r="E22" s="175">
        <v>0.96</v>
      </c>
      <c r="F22" s="171">
        <v>6</v>
      </c>
      <c r="G22" s="171">
        <v>0</v>
      </c>
      <c r="H22" s="171">
        <v>20</v>
      </c>
      <c r="I22" s="173">
        <v>0</v>
      </c>
      <c r="J22" s="173">
        <v>0</v>
      </c>
      <c r="K22" s="174">
        <v>0</v>
      </c>
      <c r="L22" s="174">
        <v>0</v>
      </c>
    </row>
    <row r="23" spans="1:12" ht="29.25" customHeight="1" x14ac:dyDescent="0.3">
      <c r="A23" s="3">
        <v>7</v>
      </c>
      <c r="B23" s="127" t="s">
        <v>68</v>
      </c>
      <c r="C23" s="171">
        <v>10</v>
      </c>
      <c r="D23" s="171">
        <v>10</v>
      </c>
      <c r="E23" s="175">
        <v>1</v>
      </c>
      <c r="F23" s="171">
        <v>1</v>
      </c>
      <c r="G23" s="171">
        <v>0</v>
      </c>
      <c r="H23" s="171">
        <v>9</v>
      </c>
      <c r="I23" s="173">
        <v>0</v>
      </c>
      <c r="J23" s="173">
        <v>0</v>
      </c>
      <c r="K23" s="174">
        <v>1</v>
      </c>
      <c r="L23" s="174">
        <v>0</v>
      </c>
    </row>
    <row r="24" spans="1:12" ht="16.5" customHeight="1" x14ac:dyDescent="0.3">
      <c r="A24" s="3">
        <v>8</v>
      </c>
      <c r="B24" s="127" t="s">
        <v>69</v>
      </c>
      <c r="C24" s="174">
        <v>7</v>
      </c>
      <c r="D24" s="174">
        <v>7</v>
      </c>
      <c r="E24" s="174">
        <v>100</v>
      </c>
      <c r="F24" s="173">
        <v>2</v>
      </c>
      <c r="G24" s="173"/>
      <c r="H24" s="173">
        <v>5</v>
      </c>
      <c r="I24" s="179"/>
      <c r="J24" s="179"/>
      <c r="K24" s="67"/>
      <c r="L24" s="67"/>
    </row>
    <row r="25" spans="1:12" ht="20.25" customHeight="1" x14ac:dyDescent="0.3">
      <c r="A25" s="3">
        <v>9</v>
      </c>
      <c r="B25" s="127" t="s">
        <v>70</v>
      </c>
      <c r="C25" s="174">
        <v>24</v>
      </c>
      <c r="D25" s="174">
        <v>22</v>
      </c>
      <c r="E25" s="182">
        <v>0.92</v>
      </c>
      <c r="F25" s="173">
        <v>6</v>
      </c>
      <c r="G25" s="173">
        <v>0</v>
      </c>
      <c r="H25" s="173">
        <v>16</v>
      </c>
      <c r="I25" s="173">
        <v>0</v>
      </c>
      <c r="J25" s="173">
        <v>0</v>
      </c>
      <c r="K25" s="174">
        <v>0</v>
      </c>
      <c r="L25" s="174">
        <v>0</v>
      </c>
    </row>
    <row r="26" spans="1:12" ht="27.75" customHeight="1" x14ac:dyDescent="0.3">
      <c r="A26" s="3">
        <v>10</v>
      </c>
      <c r="B26" s="127" t="s">
        <v>71</v>
      </c>
      <c r="C26" s="171">
        <v>6</v>
      </c>
      <c r="D26" s="171">
        <v>6</v>
      </c>
      <c r="E26" s="171">
        <v>100</v>
      </c>
      <c r="F26" s="171">
        <v>3</v>
      </c>
      <c r="G26" s="171"/>
      <c r="H26" s="171">
        <v>3</v>
      </c>
      <c r="I26" s="173"/>
      <c r="J26" s="173"/>
      <c r="K26" s="174">
        <v>2</v>
      </c>
      <c r="L26" s="174">
        <v>0</v>
      </c>
    </row>
    <row r="27" spans="1:12" ht="30.75" customHeight="1" x14ac:dyDescent="0.3">
      <c r="A27" s="3">
        <v>11</v>
      </c>
      <c r="B27" s="127" t="s">
        <v>72</v>
      </c>
      <c r="C27" s="171">
        <v>10</v>
      </c>
      <c r="D27" s="171">
        <v>10</v>
      </c>
      <c r="E27" s="171">
        <v>100</v>
      </c>
      <c r="F27" s="171">
        <v>3</v>
      </c>
      <c r="G27" s="171">
        <v>0</v>
      </c>
      <c r="H27" s="171">
        <v>7</v>
      </c>
      <c r="I27" s="173">
        <v>0</v>
      </c>
      <c r="J27" s="173">
        <v>0</v>
      </c>
      <c r="K27" s="174">
        <v>0</v>
      </c>
      <c r="L27" s="174">
        <v>0</v>
      </c>
    </row>
    <row r="28" spans="1:12" ht="16.5" customHeight="1" x14ac:dyDescent="0.3">
      <c r="A28" s="3">
        <v>12</v>
      </c>
      <c r="B28" s="127" t="s">
        <v>73</v>
      </c>
      <c r="C28" s="171">
        <v>10</v>
      </c>
      <c r="D28" s="171">
        <v>9</v>
      </c>
      <c r="E28" s="171">
        <v>90</v>
      </c>
      <c r="F28" s="171">
        <v>0</v>
      </c>
      <c r="G28" s="171">
        <v>0</v>
      </c>
      <c r="H28" s="171">
        <v>9</v>
      </c>
      <c r="I28" s="173">
        <v>0</v>
      </c>
      <c r="J28" s="173">
        <v>0</v>
      </c>
      <c r="K28" s="174">
        <v>0</v>
      </c>
      <c r="L28" s="174">
        <v>0</v>
      </c>
    </row>
    <row r="29" spans="1:12" ht="15.6" x14ac:dyDescent="0.3">
      <c r="A29" s="67">
        <v>13</v>
      </c>
      <c r="B29" s="127" t="s">
        <v>74</v>
      </c>
      <c r="C29" s="171">
        <v>9</v>
      </c>
      <c r="D29" s="171">
        <v>9</v>
      </c>
      <c r="E29" s="171">
        <v>88.9</v>
      </c>
      <c r="F29" s="171">
        <v>1</v>
      </c>
      <c r="G29" s="171">
        <v>0</v>
      </c>
      <c r="H29" s="171">
        <v>8</v>
      </c>
      <c r="I29" s="173">
        <v>0</v>
      </c>
      <c r="J29" s="173"/>
      <c r="K29" s="174"/>
      <c r="L29" s="174"/>
    </row>
    <row r="30" spans="1:12" ht="15.6" x14ac:dyDescent="0.3">
      <c r="A30" s="67">
        <v>14</v>
      </c>
      <c r="B30" s="127" t="s">
        <v>75</v>
      </c>
      <c r="C30" s="174">
        <v>3</v>
      </c>
      <c r="D30" s="174">
        <v>3</v>
      </c>
      <c r="E30" s="174">
        <v>100</v>
      </c>
      <c r="F30" s="173">
        <v>2</v>
      </c>
      <c r="G30" s="173">
        <v>0</v>
      </c>
      <c r="H30" s="173">
        <v>1</v>
      </c>
      <c r="I30" s="173">
        <v>0</v>
      </c>
      <c r="J30" s="173">
        <v>0</v>
      </c>
      <c r="K30" s="174">
        <v>0</v>
      </c>
      <c r="L30" s="174">
        <v>0</v>
      </c>
    </row>
    <row r="31" spans="1:12" ht="15.6" x14ac:dyDescent="0.3">
      <c r="A31" s="66">
        <v>15</v>
      </c>
      <c r="B31" s="170" t="s">
        <v>77</v>
      </c>
      <c r="C31" s="168">
        <v>22</v>
      </c>
      <c r="D31" s="168">
        <v>22</v>
      </c>
      <c r="E31" s="168">
        <v>100</v>
      </c>
      <c r="F31" s="168">
        <v>6</v>
      </c>
      <c r="G31" s="168">
        <v>0</v>
      </c>
      <c r="H31" s="168">
        <v>16</v>
      </c>
      <c r="I31" s="183">
        <v>0</v>
      </c>
      <c r="J31" s="183">
        <v>0</v>
      </c>
      <c r="K31" s="183">
        <v>0</v>
      </c>
      <c r="L31" s="183">
        <v>0</v>
      </c>
    </row>
    <row r="32" spans="1:12" ht="15.6" x14ac:dyDescent="0.3">
      <c r="A32" s="66">
        <v>16</v>
      </c>
      <c r="B32" s="170" t="s">
        <v>78</v>
      </c>
      <c r="C32" s="171">
        <v>11</v>
      </c>
      <c r="D32" s="171">
        <v>11</v>
      </c>
      <c r="E32" s="171">
        <v>100</v>
      </c>
      <c r="F32" s="171">
        <v>3</v>
      </c>
      <c r="G32" s="171">
        <v>0</v>
      </c>
      <c r="H32" s="171">
        <v>8</v>
      </c>
      <c r="I32" s="173">
        <v>0</v>
      </c>
      <c r="J32" s="173">
        <v>0</v>
      </c>
      <c r="K32" s="174">
        <v>1</v>
      </c>
      <c r="L32" s="174">
        <v>0</v>
      </c>
    </row>
    <row r="33" spans="1:12" ht="15.6" x14ac:dyDescent="0.3">
      <c r="A33" s="66">
        <v>17</v>
      </c>
      <c r="B33" s="170" t="s">
        <v>79</v>
      </c>
      <c r="C33" s="139">
        <v>12</v>
      </c>
      <c r="D33" s="139">
        <v>11</v>
      </c>
      <c r="E33" s="185">
        <v>0.91</v>
      </c>
      <c r="F33" s="139">
        <v>5</v>
      </c>
      <c r="G33" s="139">
        <v>0</v>
      </c>
      <c r="H33" s="139">
        <v>6</v>
      </c>
      <c r="I33" s="139"/>
      <c r="J33" s="139"/>
      <c r="K33" s="139"/>
      <c r="L33" s="139"/>
    </row>
    <row r="34" spans="1:12" ht="15.6" x14ac:dyDescent="0.3">
      <c r="A34" s="66">
        <v>18</v>
      </c>
      <c r="B34" s="170" t="s">
        <v>80</v>
      </c>
      <c r="C34" s="70">
        <v>10</v>
      </c>
      <c r="D34" s="70">
        <v>9</v>
      </c>
      <c r="E34" s="70">
        <v>90</v>
      </c>
      <c r="F34" s="70">
        <v>3</v>
      </c>
      <c r="G34" s="70"/>
      <c r="H34" s="70">
        <v>6</v>
      </c>
      <c r="I34" s="70"/>
      <c r="J34" s="70"/>
      <c r="K34" s="70"/>
      <c r="L34" s="70"/>
    </row>
    <row r="35" spans="1:12" ht="15.6" x14ac:dyDescent="0.3">
      <c r="A35" s="66">
        <v>19</v>
      </c>
      <c r="B35" s="170" t="s">
        <v>81</v>
      </c>
      <c r="C35" s="70">
        <v>8</v>
      </c>
      <c r="D35" s="70">
        <v>8</v>
      </c>
      <c r="E35" s="184">
        <v>1</v>
      </c>
      <c r="F35" s="70">
        <v>2</v>
      </c>
      <c r="G35" s="70">
        <v>0</v>
      </c>
      <c r="H35" s="70">
        <v>6</v>
      </c>
      <c r="I35" s="70">
        <v>0</v>
      </c>
      <c r="J35" s="70"/>
      <c r="K35" s="70">
        <v>0</v>
      </c>
      <c r="L35" s="70"/>
    </row>
    <row r="36" spans="1:12" ht="15.6" x14ac:dyDescent="0.3">
      <c r="A36" s="66">
        <v>20</v>
      </c>
      <c r="B36" s="170" t="s">
        <v>82</v>
      </c>
      <c r="C36" s="174">
        <v>2</v>
      </c>
      <c r="D36" s="174">
        <v>2</v>
      </c>
      <c r="E36" s="174">
        <v>100</v>
      </c>
      <c r="F36" s="173">
        <v>0</v>
      </c>
      <c r="G36" s="179">
        <v>0</v>
      </c>
      <c r="H36" s="173">
        <v>2</v>
      </c>
      <c r="I36" s="179">
        <v>0</v>
      </c>
      <c r="J36" s="179">
        <v>0</v>
      </c>
      <c r="K36" s="67">
        <v>0</v>
      </c>
      <c r="L36" s="67">
        <v>0</v>
      </c>
    </row>
    <row r="37" spans="1:12" ht="15.6" x14ac:dyDescent="0.3">
      <c r="A37" s="66">
        <v>21</v>
      </c>
      <c r="B37" s="170" t="s">
        <v>83</v>
      </c>
      <c r="C37" s="174">
        <v>5</v>
      </c>
      <c r="D37" s="174">
        <v>5</v>
      </c>
      <c r="E37" s="174">
        <v>100</v>
      </c>
      <c r="F37" s="173">
        <v>0</v>
      </c>
      <c r="G37" s="173">
        <v>0</v>
      </c>
      <c r="H37" s="173">
        <v>5</v>
      </c>
      <c r="I37" s="173">
        <v>0</v>
      </c>
      <c r="J37" s="173">
        <v>0</v>
      </c>
      <c r="K37" s="174">
        <v>0</v>
      </c>
      <c r="L37" s="174">
        <v>0</v>
      </c>
    </row>
    <row r="38" spans="1:12" ht="15.6" x14ac:dyDescent="0.3">
      <c r="A38" s="66">
        <v>22</v>
      </c>
      <c r="B38" s="170" t="s">
        <v>84</v>
      </c>
      <c r="C38" s="70">
        <v>9</v>
      </c>
      <c r="D38" s="70">
        <v>9</v>
      </c>
      <c r="E38" s="70">
        <v>100</v>
      </c>
      <c r="F38" s="70">
        <v>5</v>
      </c>
      <c r="G38" s="70">
        <v>0</v>
      </c>
      <c r="H38" s="70">
        <v>4</v>
      </c>
      <c r="I38" s="70">
        <v>0</v>
      </c>
      <c r="J38" s="70">
        <v>0</v>
      </c>
      <c r="K38" s="70">
        <v>0</v>
      </c>
      <c r="L38" s="70">
        <v>1</v>
      </c>
    </row>
    <row r="39" spans="1:12" ht="15.6" x14ac:dyDescent="0.3">
      <c r="A39" s="66">
        <v>23</v>
      </c>
      <c r="B39" s="170" t="s">
        <v>85</v>
      </c>
      <c r="C39" s="171">
        <v>3</v>
      </c>
      <c r="D39" s="171">
        <v>3</v>
      </c>
      <c r="E39" s="171">
        <v>100</v>
      </c>
      <c r="F39" s="171">
        <v>1</v>
      </c>
      <c r="G39" s="171"/>
      <c r="H39" s="171"/>
      <c r="I39" s="171">
        <v>2</v>
      </c>
      <c r="J39" s="171"/>
      <c r="K39" s="171"/>
      <c r="L39" s="171"/>
    </row>
    <row r="40" spans="1:12" ht="15.6" x14ac:dyDescent="0.3">
      <c r="A40" s="66">
        <v>24</v>
      </c>
      <c r="B40" s="170" t="s">
        <v>86</v>
      </c>
      <c r="C40" s="70">
        <v>10</v>
      </c>
      <c r="D40" s="70">
        <f>9</f>
        <v>9</v>
      </c>
      <c r="E40" s="70">
        <v>90</v>
      </c>
      <c r="F40" s="70">
        <v>2</v>
      </c>
      <c r="G40" s="70">
        <v>0</v>
      </c>
      <c r="H40" s="70">
        <v>7</v>
      </c>
      <c r="I40" s="70">
        <v>0</v>
      </c>
      <c r="J40" s="70"/>
      <c r="K40" s="70">
        <v>0</v>
      </c>
      <c r="L40" s="70">
        <v>0</v>
      </c>
    </row>
    <row r="41" spans="1:12" ht="15.6" x14ac:dyDescent="0.3">
      <c r="A41" s="66">
        <v>25</v>
      </c>
      <c r="B41" s="170" t="s">
        <v>88</v>
      </c>
      <c r="C41" s="183">
        <v>2</v>
      </c>
      <c r="D41" s="183">
        <v>2</v>
      </c>
      <c r="E41" s="183">
        <v>100</v>
      </c>
      <c r="F41" s="183">
        <v>0</v>
      </c>
      <c r="G41" s="183">
        <v>0</v>
      </c>
      <c r="H41" s="183">
        <v>2</v>
      </c>
      <c r="I41" s="183">
        <v>0</v>
      </c>
      <c r="J41" s="183">
        <v>0</v>
      </c>
      <c r="K41" s="183">
        <v>0</v>
      </c>
      <c r="L41" s="183">
        <v>0</v>
      </c>
    </row>
    <row r="42" spans="1:12" x14ac:dyDescent="0.3">
      <c r="A42" s="66"/>
      <c r="B42" s="134" t="s">
        <v>218</v>
      </c>
      <c r="C42" s="186">
        <v>303</v>
      </c>
      <c r="D42" s="186">
        <f>SUM(D5:D41)</f>
        <v>288</v>
      </c>
      <c r="E42" s="186"/>
      <c r="F42" s="186">
        <f t="shared" ref="F42:L42" si="0">SUM(F5:F41)</f>
        <v>90</v>
      </c>
      <c r="G42" s="186">
        <f t="shared" si="0"/>
        <v>1</v>
      </c>
      <c r="H42" s="186">
        <f t="shared" si="0"/>
        <v>194</v>
      </c>
      <c r="I42" s="186">
        <f t="shared" si="0"/>
        <v>3</v>
      </c>
      <c r="J42" s="186">
        <f t="shared" si="0"/>
        <v>1</v>
      </c>
      <c r="K42" s="186">
        <f t="shared" si="0"/>
        <v>9</v>
      </c>
      <c r="L42" s="186">
        <f t="shared" si="0"/>
        <v>1</v>
      </c>
    </row>
    <row r="43" spans="1:12" ht="15.6" x14ac:dyDescent="0.3">
      <c r="A43" s="92"/>
      <c r="B43" s="133" t="s">
        <v>129</v>
      </c>
      <c r="C43" s="134"/>
      <c r="D43" s="134"/>
      <c r="E43" s="135"/>
      <c r="F43" s="134"/>
      <c r="G43" s="135"/>
      <c r="H43" s="134"/>
      <c r="I43" s="135"/>
      <c r="J43" s="134"/>
      <c r="K43" s="134"/>
      <c r="L43" s="134"/>
    </row>
    <row r="44" spans="1:12" x14ac:dyDescent="0.3">
      <c r="C44" s="71"/>
      <c r="D44" s="71"/>
      <c r="E44" s="71"/>
      <c r="F44" s="71"/>
      <c r="G44" s="71"/>
      <c r="H44" s="71"/>
      <c r="I44" s="71"/>
    </row>
    <row r="45" spans="1:12" x14ac:dyDescent="0.3">
      <c r="C45" s="71"/>
      <c r="D45" s="71"/>
      <c r="E45" s="71"/>
      <c r="F45" s="71"/>
      <c r="G45" s="72"/>
      <c r="H45" s="71"/>
      <c r="I45" s="72"/>
    </row>
  </sheetData>
  <mergeCells count="10">
    <mergeCell ref="L3:L4"/>
    <mergeCell ref="A3:A4"/>
    <mergeCell ref="B3:B4"/>
    <mergeCell ref="C3:C4"/>
    <mergeCell ref="D3:D4"/>
    <mergeCell ref="E3:E4"/>
    <mergeCell ref="J3:J4"/>
    <mergeCell ref="K3:K4"/>
    <mergeCell ref="F3:G3"/>
    <mergeCell ref="H3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4"/>
  <sheetViews>
    <sheetView workbookViewId="0">
      <pane xSplit="2" ySplit="2" topLeftCell="G6" activePane="bottomRight" state="frozen"/>
      <selection pane="topRight" activeCell="C1" sqref="C1"/>
      <selection pane="bottomLeft" activeCell="A3" sqref="A3"/>
      <selection pane="bottomRight" activeCell="S27" sqref="S27"/>
    </sheetView>
  </sheetViews>
  <sheetFormatPr defaultRowHeight="14.4" x14ac:dyDescent="0.3"/>
  <cols>
    <col min="1" max="1" width="3.44140625" style="32" customWidth="1"/>
    <col min="2" max="2" width="53.109375" style="32" customWidth="1"/>
    <col min="3" max="3" width="10.77734375" customWidth="1"/>
    <col min="4" max="4" width="12.109375" customWidth="1"/>
    <col min="7" max="7" width="13.77734375" customWidth="1"/>
  </cols>
  <sheetData>
    <row r="1" spans="1:22" x14ac:dyDescent="0.3">
      <c r="A1" s="33"/>
      <c r="B1" s="33" t="s">
        <v>52</v>
      </c>
    </row>
    <row r="2" spans="1:22" ht="43.2" x14ac:dyDescent="0.3">
      <c r="A2" s="31"/>
      <c r="B2" s="31"/>
      <c r="C2" s="100" t="s">
        <v>76</v>
      </c>
      <c r="D2" s="102" t="s">
        <v>74</v>
      </c>
      <c r="E2" s="120" t="s">
        <v>161</v>
      </c>
      <c r="F2" s="120" t="s">
        <v>127</v>
      </c>
      <c r="G2" s="105" t="s">
        <v>73</v>
      </c>
      <c r="H2" s="105" t="s">
        <v>126</v>
      </c>
      <c r="I2" s="121" t="s">
        <v>162</v>
      </c>
      <c r="J2" s="121" t="s">
        <v>71</v>
      </c>
      <c r="K2" s="111" t="s">
        <v>78</v>
      </c>
      <c r="L2" s="111" t="s">
        <v>80</v>
      </c>
      <c r="M2" s="115" t="s">
        <v>128</v>
      </c>
      <c r="N2" s="115" t="s">
        <v>163</v>
      </c>
      <c r="O2" s="122" t="s">
        <v>72</v>
      </c>
      <c r="P2" s="116" t="s">
        <v>164</v>
      </c>
      <c r="Q2" s="116" t="s">
        <v>196</v>
      </c>
      <c r="R2" s="159" t="s">
        <v>197</v>
      </c>
      <c r="S2" s="164" t="s">
        <v>198</v>
      </c>
      <c r="T2" s="164" t="s">
        <v>199</v>
      </c>
      <c r="U2" s="164" t="s">
        <v>200</v>
      </c>
      <c r="V2" s="168" t="s">
        <v>214</v>
      </c>
    </row>
    <row r="3" spans="1:22" x14ac:dyDescent="0.3">
      <c r="A3" s="30">
        <v>1</v>
      </c>
      <c r="B3" s="30" t="s">
        <v>54</v>
      </c>
      <c r="C3" s="101"/>
      <c r="D3" s="74">
        <v>2</v>
      </c>
      <c r="E3" s="103"/>
      <c r="F3" s="104"/>
      <c r="G3" s="106"/>
      <c r="H3" s="107">
        <v>1</v>
      </c>
      <c r="I3" s="108">
        <v>1</v>
      </c>
      <c r="J3" s="109"/>
      <c r="K3" s="110"/>
      <c r="L3" s="113"/>
      <c r="M3" s="113"/>
      <c r="N3" s="114"/>
      <c r="O3" s="117"/>
      <c r="P3" s="119"/>
      <c r="Q3" s="161">
        <v>1</v>
      </c>
      <c r="R3" s="163"/>
      <c r="S3" s="161">
        <v>4</v>
      </c>
      <c r="T3" s="162"/>
      <c r="U3" s="167">
        <v>3</v>
      </c>
      <c r="V3" s="92"/>
    </row>
    <row r="4" spans="1:22" x14ac:dyDescent="0.3">
      <c r="A4" s="30">
        <v>2</v>
      </c>
      <c r="B4" s="30" t="s">
        <v>58</v>
      </c>
      <c r="C4" s="101"/>
      <c r="D4" s="74"/>
      <c r="E4" s="103">
        <v>1</v>
      </c>
      <c r="F4" s="104"/>
      <c r="G4" s="106"/>
      <c r="H4" s="107"/>
      <c r="I4" s="108"/>
      <c r="J4" s="109"/>
      <c r="K4" s="110"/>
      <c r="L4" s="112"/>
      <c r="M4" s="113">
        <v>4</v>
      </c>
      <c r="N4" s="79"/>
      <c r="O4" s="117"/>
      <c r="P4" s="119"/>
      <c r="Q4" s="161"/>
      <c r="R4" s="163">
        <v>2</v>
      </c>
      <c r="S4" s="161"/>
      <c r="T4" s="161"/>
      <c r="U4" s="167"/>
      <c r="V4" s="92">
        <f t="shared" ref="V4:V22" si="0">SUM(G4:U4)</f>
        <v>6</v>
      </c>
    </row>
    <row r="5" spans="1:22" x14ac:dyDescent="0.3">
      <c r="A5" s="30">
        <v>3</v>
      </c>
      <c r="B5" s="30" t="s">
        <v>53</v>
      </c>
      <c r="C5" s="101"/>
      <c r="D5" s="74">
        <v>1</v>
      </c>
      <c r="E5" s="103">
        <v>3</v>
      </c>
      <c r="F5" s="104">
        <v>1</v>
      </c>
      <c r="G5" s="106">
        <v>1</v>
      </c>
      <c r="H5" s="107">
        <v>1</v>
      </c>
      <c r="I5" s="108"/>
      <c r="J5" s="109"/>
      <c r="K5" s="110"/>
      <c r="L5" s="112"/>
      <c r="M5" s="113">
        <v>1</v>
      </c>
      <c r="N5" s="79">
        <v>1</v>
      </c>
      <c r="O5" s="118">
        <v>1</v>
      </c>
      <c r="P5" s="119"/>
      <c r="Q5" s="161"/>
      <c r="R5" s="163"/>
      <c r="S5" s="161">
        <v>2</v>
      </c>
      <c r="T5" s="161"/>
      <c r="U5" s="167">
        <v>2</v>
      </c>
      <c r="V5" s="92">
        <f t="shared" si="0"/>
        <v>9</v>
      </c>
    </row>
    <row r="6" spans="1:22" x14ac:dyDescent="0.3">
      <c r="A6" s="30">
        <v>4</v>
      </c>
      <c r="B6" s="30" t="s">
        <v>32</v>
      </c>
      <c r="C6" s="101">
        <v>1</v>
      </c>
      <c r="D6" s="74">
        <v>2</v>
      </c>
      <c r="E6" s="103"/>
      <c r="F6" s="104"/>
      <c r="G6" s="106">
        <v>3</v>
      </c>
      <c r="H6" s="107"/>
      <c r="I6" s="108">
        <v>1</v>
      </c>
      <c r="J6" s="109">
        <v>1</v>
      </c>
      <c r="K6" s="110"/>
      <c r="L6" s="112">
        <v>2</v>
      </c>
      <c r="M6" s="113">
        <v>6</v>
      </c>
      <c r="N6" s="79"/>
      <c r="O6" s="118">
        <v>1</v>
      </c>
      <c r="P6" s="119">
        <v>3</v>
      </c>
      <c r="Q6" s="161">
        <v>1</v>
      </c>
      <c r="R6" s="81"/>
      <c r="S6" s="161">
        <v>5</v>
      </c>
      <c r="T6" s="161"/>
      <c r="U6" s="167">
        <v>4</v>
      </c>
      <c r="V6" s="92">
        <f t="shared" si="0"/>
        <v>27</v>
      </c>
    </row>
    <row r="7" spans="1:22" x14ac:dyDescent="0.3">
      <c r="A7" s="30">
        <v>5</v>
      </c>
      <c r="B7" s="30" t="s">
        <v>33</v>
      </c>
      <c r="C7" s="101"/>
      <c r="D7" s="74"/>
      <c r="E7" s="103"/>
      <c r="F7" s="104"/>
      <c r="G7" s="106"/>
      <c r="H7" s="107">
        <v>3</v>
      </c>
      <c r="I7" s="108"/>
      <c r="J7" s="109">
        <v>2</v>
      </c>
      <c r="K7" s="110"/>
      <c r="L7" s="112"/>
      <c r="M7" s="113">
        <v>7</v>
      </c>
      <c r="N7" s="79">
        <v>1</v>
      </c>
      <c r="O7" s="118"/>
      <c r="P7" s="119">
        <v>1</v>
      </c>
      <c r="Q7" s="161">
        <v>1</v>
      </c>
      <c r="R7" s="81"/>
      <c r="S7" s="161">
        <v>4</v>
      </c>
      <c r="T7" s="161"/>
      <c r="U7" s="167">
        <v>6</v>
      </c>
      <c r="V7" s="92">
        <f t="shared" si="0"/>
        <v>25</v>
      </c>
    </row>
    <row r="8" spans="1:22" x14ac:dyDescent="0.3">
      <c r="A8" s="30">
        <v>6</v>
      </c>
      <c r="B8" s="30" t="s">
        <v>34</v>
      </c>
      <c r="C8" s="101"/>
      <c r="D8" s="74">
        <v>1</v>
      </c>
      <c r="E8" s="103">
        <v>1</v>
      </c>
      <c r="F8" s="104"/>
      <c r="G8" s="106"/>
      <c r="H8" s="107"/>
      <c r="I8" s="108"/>
      <c r="J8" s="109"/>
      <c r="K8" s="110"/>
      <c r="L8" s="112"/>
      <c r="M8" s="113"/>
      <c r="N8" s="79"/>
      <c r="O8" s="118"/>
      <c r="P8" s="119"/>
      <c r="Q8" s="161"/>
      <c r="R8" s="81"/>
      <c r="S8" s="161">
        <v>1</v>
      </c>
      <c r="T8" s="161"/>
      <c r="U8" s="167"/>
      <c r="V8" s="92">
        <f t="shared" si="0"/>
        <v>1</v>
      </c>
    </row>
    <row r="9" spans="1:22" x14ac:dyDescent="0.3">
      <c r="A9" s="30">
        <v>7</v>
      </c>
      <c r="B9" s="30" t="s">
        <v>35</v>
      </c>
      <c r="C9" s="101"/>
      <c r="D9" s="74"/>
      <c r="E9" s="103"/>
      <c r="F9" s="104">
        <v>1</v>
      </c>
      <c r="G9" s="106">
        <v>1</v>
      </c>
      <c r="H9" s="107">
        <v>2</v>
      </c>
      <c r="I9" s="108">
        <v>3</v>
      </c>
      <c r="J9" s="109"/>
      <c r="K9" s="110"/>
      <c r="L9" s="112">
        <v>1</v>
      </c>
      <c r="M9" s="113"/>
      <c r="N9" s="79">
        <v>1</v>
      </c>
      <c r="O9" s="118"/>
      <c r="P9" s="119">
        <v>1</v>
      </c>
      <c r="Q9" s="161"/>
      <c r="R9" s="81"/>
      <c r="S9" s="161">
        <v>1</v>
      </c>
      <c r="T9" s="161"/>
      <c r="U9" s="167">
        <v>1</v>
      </c>
      <c r="V9" s="92">
        <f t="shared" si="0"/>
        <v>11</v>
      </c>
    </row>
    <row r="10" spans="1:22" x14ac:dyDescent="0.3">
      <c r="A10" s="30">
        <v>8</v>
      </c>
      <c r="B10" s="30" t="s">
        <v>57</v>
      </c>
      <c r="C10" s="101"/>
      <c r="D10" s="74"/>
      <c r="E10" s="103"/>
      <c r="F10" s="104"/>
      <c r="G10" s="106">
        <v>2</v>
      </c>
      <c r="H10" s="107"/>
      <c r="I10" s="108"/>
      <c r="J10" s="109"/>
      <c r="K10" s="110"/>
      <c r="L10" s="112"/>
      <c r="M10" s="113">
        <v>1</v>
      </c>
      <c r="N10" s="79">
        <v>1</v>
      </c>
      <c r="O10" s="118"/>
      <c r="P10" s="119"/>
      <c r="Q10" s="161"/>
      <c r="R10" s="81"/>
      <c r="S10" s="161">
        <v>2</v>
      </c>
      <c r="T10" s="161"/>
      <c r="U10" s="167">
        <v>1</v>
      </c>
      <c r="V10" s="92">
        <f t="shared" si="0"/>
        <v>7</v>
      </c>
    </row>
    <row r="11" spans="1:22" x14ac:dyDescent="0.3">
      <c r="A11" s="30">
        <v>9</v>
      </c>
      <c r="B11" s="30" t="s">
        <v>55</v>
      </c>
      <c r="C11" s="101"/>
      <c r="D11" s="74">
        <v>1</v>
      </c>
      <c r="E11" s="103"/>
      <c r="F11" s="104"/>
      <c r="G11" s="106"/>
      <c r="H11" s="107">
        <v>2</v>
      </c>
      <c r="I11" s="108">
        <v>1</v>
      </c>
      <c r="J11" s="109"/>
      <c r="K11" s="110">
        <v>1</v>
      </c>
      <c r="L11" s="112"/>
      <c r="M11" s="113">
        <v>1</v>
      </c>
      <c r="N11" s="79"/>
      <c r="O11" s="118"/>
      <c r="P11" s="119"/>
      <c r="Q11" s="161"/>
      <c r="R11" s="81"/>
      <c r="S11" s="161">
        <v>1</v>
      </c>
      <c r="T11" s="161"/>
      <c r="U11" s="167">
        <v>7</v>
      </c>
      <c r="V11" s="92">
        <f t="shared" si="0"/>
        <v>13</v>
      </c>
    </row>
    <row r="12" spans="1:22" x14ac:dyDescent="0.3">
      <c r="A12" s="30">
        <v>10</v>
      </c>
      <c r="B12" s="30" t="s">
        <v>56</v>
      </c>
      <c r="C12" s="101"/>
      <c r="D12" s="74">
        <v>1</v>
      </c>
      <c r="E12" s="103"/>
      <c r="F12" s="104"/>
      <c r="G12" s="106"/>
      <c r="H12" s="107"/>
      <c r="I12" s="108"/>
      <c r="J12" s="109"/>
      <c r="K12" s="110"/>
      <c r="L12" s="112"/>
      <c r="M12" s="113">
        <v>2</v>
      </c>
      <c r="N12" s="79"/>
      <c r="O12" s="118"/>
      <c r="P12" s="80"/>
      <c r="Q12" s="161"/>
      <c r="R12" s="81"/>
      <c r="S12" s="161"/>
      <c r="T12" s="161"/>
      <c r="U12" s="167"/>
      <c r="V12" s="92">
        <f t="shared" si="0"/>
        <v>2</v>
      </c>
    </row>
    <row r="13" spans="1:22" x14ac:dyDescent="0.3">
      <c r="A13" s="30">
        <v>11</v>
      </c>
      <c r="B13" s="30" t="s">
        <v>59</v>
      </c>
      <c r="C13" s="101"/>
      <c r="D13" s="74"/>
      <c r="E13" s="103"/>
      <c r="F13" s="104"/>
      <c r="G13" s="106"/>
      <c r="H13" s="107"/>
      <c r="I13" s="108"/>
      <c r="J13" s="109"/>
      <c r="K13" s="110"/>
      <c r="L13" s="112"/>
      <c r="M13" s="113"/>
      <c r="N13" s="79"/>
      <c r="O13" s="118"/>
      <c r="P13" s="80"/>
      <c r="Q13" s="161">
        <v>1</v>
      </c>
      <c r="R13" s="81"/>
      <c r="S13" s="161"/>
      <c r="T13" s="161">
        <v>1</v>
      </c>
      <c r="U13" s="167"/>
      <c r="V13" s="92">
        <f t="shared" si="0"/>
        <v>2</v>
      </c>
    </row>
    <row r="14" spans="1:22" x14ac:dyDescent="0.3">
      <c r="A14" s="30">
        <v>12</v>
      </c>
      <c r="B14" s="30" t="s">
        <v>60</v>
      </c>
      <c r="C14" s="101"/>
      <c r="D14" s="74"/>
      <c r="E14" s="103"/>
      <c r="F14" s="104"/>
      <c r="G14" s="106"/>
      <c r="H14" s="107"/>
      <c r="I14" s="108"/>
      <c r="J14" s="109"/>
      <c r="K14" s="110"/>
      <c r="L14" s="112"/>
      <c r="M14" s="113">
        <v>3</v>
      </c>
      <c r="N14" s="79"/>
      <c r="O14" s="118"/>
      <c r="P14" s="80"/>
      <c r="Q14" s="161"/>
      <c r="R14" s="81"/>
      <c r="S14" s="161"/>
      <c r="T14" s="161"/>
      <c r="U14" s="167"/>
      <c r="V14" s="92">
        <f t="shared" si="0"/>
        <v>3</v>
      </c>
    </row>
    <row r="15" spans="1:22" x14ac:dyDescent="0.3">
      <c r="A15" s="30">
        <v>13</v>
      </c>
      <c r="B15" s="30" t="s">
        <v>61</v>
      </c>
      <c r="C15" s="101"/>
      <c r="D15" s="74"/>
      <c r="E15" s="103"/>
      <c r="F15" s="104"/>
      <c r="G15" s="106">
        <v>1</v>
      </c>
      <c r="H15" s="107"/>
      <c r="I15" s="108"/>
      <c r="J15" s="109"/>
      <c r="K15" s="110"/>
      <c r="L15" s="77"/>
      <c r="M15" s="113"/>
      <c r="N15" s="79"/>
      <c r="O15" s="118"/>
      <c r="P15" s="80"/>
      <c r="Q15" s="161"/>
      <c r="R15" s="81"/>
      <c r="S15" s="161"/>
      <c r="T15" s="161"/>
      <c r="U15" s="167">
        <v>3</v>
      </c>
      <c r="V15" s="92">
        <f t="shared" si="0"/>
        <v>4</v>
      </c>
    </row>
    <row r="16" spans="1:22" x14ac:dyDescent="0.3">
      <c r="A16" s="30">
        <v>14</v>
      </c>
      <c r="B16" s="30" t="s">
        <v>89</v>
      </c>
      <c r="C16" s="101">
        <v>1</v>
      </c>
      <c r="D16" s="74"/>
      <c r="E16" s="103"/>
      <c r="F16" s="104"/>
      <c r="G16" s="106"/>
      <c r="H16" s="107"/>
      <c r="I16" s="108"/>
      <c r="J16" s="109"/>
      <c r="K16" s="110"/>
      <c r="L16" s="77"/>
      <c r="M16" s="113">
        <v>4</v>
      </c>
      <c r="N16" s="79">
        <v>1</v>
      </c>
      <c r="O16" s="118">
        <v>1</v>
      </c>
      <c r="P16" s="80"/>
      <c r="Q16" s="161"/>
      <c r="R16" s="81"/>
      <c r="S16" s="161">
        <v>1</v>
      </c>
      <c r="T16" s="161"/>
      <c r="U16" s="167">
        <v>4</v>
      </c>
      <c r="V16" s="92">
        <f t="shared" si="0"/>
        <v>11</v>
      </c>
    </row>
    <row r="17" spans="1:22" x14ac:dyDescent="0.3">
      <c r="A17" s="43">
        <v>15</v>
      </c>
      <c r="B17" s="43" t="s">
        <v>90</v>
      </c>
      <c r="C17" s="101"/>
      <c r="D17" s="74"/>
      <c r="E17" s="103">
        <v>1</v>
      </c>
      <c r="F17" s="104">
        <v>4</v>
      </c>
      <c r="G17" s="106"/>
      <c r="H17" s="107"/>
      <c r="I17" s="108"/>
      <c r="J17" s="109"/>
      <c r="K17" s="110"/>
      <c r="L17" s="77"/>
      <c r="M17" s="113">
        <v>3</v>
      </c>
      <c r="N17" s="79"/>
      <c r="O17" s="118"/>
      <c r="P17" s="80"/>
      <c r="Q17" s="161"/>
      <c r="R17" s="81"/>
      <c r="S17" s="161">
        <v>1</v>
      </c>
      <c r="T17" s="161"/>
      <c r="U17" s="167"/>
      <c r="V17" s="92">
        <f t="shared" si="0"/>
        <v>4</v>
      </c>
    </row>
    <row r="18" spans="1:22" x14ac:dyDescent="0.3">
      <c r="A18" s="43">
        <v>16</v>
      </c>
      <c r="B18" s="43" t="s">
        <v>91</v>
      </c>
      <c r="C18" s="101"/>
      <c r="D18" s="74"/>
      <c r="E18" s="75"/>
      <c r="F18" s="104"/>
      <c r="G18" s="106"/>
      <c r="H18" s="107"/>
      <c r="I18" s="108"/>
      <c r="J18" s="109"/>
      <c r="K18" s="110"/>
      <c r="L18" s="77"/>
      <c r="M18" s="113"/>
      <c r="N18" s="79"/>
      <c r="O18" s="117"/>
      <c r="P18" s="80"/>
      <c r="Q18" s="161"/>
      <c r="R18" s="81"/>
      <c r="S18" s="161"/>
      <c r="T18" s="161">
        <v>1</v>
      </c>
      <c r="U18" s="167">
        <v>3</v>
      </c>
      <c r="V18" s="92">
        <f t="shared" si="0"/>
        <v>4</v>
      </c>
    </row>
    <row r="19" spans="1:22" x14ac:dyDescent="0.3">
      <c r="A19" s="43">
        <v>17</v>
      </c>
      <c r="B19" s="43" t="s">
        <v>92</v>
      </c>
      <c r="C19" s="101"/>
      <c r="D19" s="74"/>
      <c r="E19" s="75"/>
      <c r="F19" s="104"/>
      <c r="G19" s="106"/>
      <c r="H19" s="107"/>
      <c r="I19" s="108"/>
      <c r="J19" s="109"/>
      <c r="K19" s="110"/>
      <c r="L19" s="77"/>
      <c r="M19" s="113"/>
      <c r="N19" s="79"/>
      <c r="O19" s="117"/>
      <c r="P19" s="80"/>
      <c r="Q19" s="161">
        <v>3</v>
      </c>
      <c r="R19" s="81"/>
      <c r="T19" s="161"/>
      <c r="U19" s="167"/>
      <c r="V19" s="92">
        <f t="shared" si="0"/>
        <v>3</v>
      </c>
    </row>
    <row r="20" spans="1:22" x14ac:dyDescent="0.3">
      <c r="A20" s="43">
        <v>18</v>
      </c>
      <c r="B20" s="43" t="s">
        <v>93</v>
      </c>
      <c r="C20" s="101"/>
      <c r="D20" s="74"/>
      <c r="E20" s="75"/>
      <c r="F20" s="104"/>
      <c r="G20" s="106"/>
      <c r="H20" s="107"/>
      <c r="I20" s="108"/>
      <c r="J20" s="109"/>
      <c r="K20" s="110"/>
      <c r="L20" s="77"/>
      <c r="M20" s="113"/>
      <c r="N20" s="79"/>
      <c r="O20" s="117"/>
      <c r="P20" s="80"/>
      <c r="Q20" s="80"/>
      <c r="R20" s="81"/>
      <c r="T20" s="161"/>
      <c r="U20" s="167">
        <v>1</v>
      </c>
      <c r="V20" s="92">
        <f t="shared" si="0"/>
        <v>1</v>
      </c>
    </row>
    <row r="21" spans="1:22" x14ac:dyDescent="0.3">
      <c r="A21" s="43">
        <v>19</v>
      </c>
      <c r="B21" s="43" t="s">
        <v>94</v>
      </c>
      <c r="C21" s="101"/>
      <c r="D21" s="74"/>
      <c r="E21" s="75"/>
      <c r="F21" s="104"/>
      <c r="G21" s="106"/>
      <c r="H21" s="107"/>
      <c r="I21" s="108">
        <v>1</v>
      </c>
      <c r="J21" s="109"/>
      <c r="K21" s="110"/>
      <c r="L21" s="77"/>
      <c r="M21" s="113"/>
      <c r="N21" s="79"/>
      <c r="O21" s="117"/>
      <c r="P21" s="80"/>
      <c r="Q21" s="80"/>
      <c r="R21" s="81"/>
      <c r="T21" s="161"/>
      <c r="U21" s="167"/>
      <c r="V21" s="92">
        <f t="shared" si="0"/>
        <v>1</v>
      </c>
    </row>
    <row r="22" spans="1:22" x14ac:dyDescent="0.3">
      <c r="A22" s="43">
        <v>20</v>
      </c>
      <c r="B22" s="43" t="s">
        <v>95</v>
      </c>
      <c r="C22" s="101"/>
      <c r="D22" s="74"/>
      <c r="E22" s="75"/>
      <c r="F22" s="104"/>
      <c r="G22" s="106">
        <v>1</v>
      </c>
      <c r="H22" s="107"/>
      <c r="I22" s="108">
        <v>1</v>
      </c>
      <c r="J22" s="109"/>
      <c r="K22" s="110"/>
      <c r="L22" s="77"/>
      <c r="M22" s="113">
        <v>2</v>
      </c>
      <c r="N22" s="79"/>
      <c r="O22" s="117"/>
      <c r="P22" s="80"/>
      <c r="Q22" s="80"/>
      <c r="R22" s="81"/>
      <c r="T22" s="161"/>
      <c r="U22" s="167">
        <v>1</v>
      </c>
      <c r="V22" s="92">
        <f t="shared" si="0"/>
        <v>5</v>
      </c>
    </row>
    <row r="23" spans="1:22" x14ac:dyDescent="0.3">
      <c r="A23" s="43">
        <v>21</v>
      </c>
      <c r="B23" s="43" t="s">
        <v>96</v>
      </c>
      <c r="C23" s="101"/>
      <c r="D23" s="74">
        <v>1</v>
      </c>
      <c r="E23" s="75"/>
      <c r="F23" s="104"/>
      <c r="G23" s="76"/>
      <c r="H23" s="107"/>
      <c r="I23" s="108"/>
      <c r="J23" s="109"/>
      <c r="K23" s="110">
        <v>2</v>
      </c>
      <c r="L23" s="77"/>
      <c r="M23" s="113">
        <v>4</v>
      </c>
      <c r="N23" s="79"/>
      <c r="O23" s="73"/>
      <c r="P23" s="80"/>
      <c r="Q23" s="80"/>
      <c r="R23" s="81"/>
      <c r="T23" s="161"/>
      <c r="U23" s="167">
        <v>2</v>
      </c>
      <c r="V23" s="92">
        <v>156</v>
      </c>
    </row>
    <row r="24" spans="1:22" x14ac:dyDescent="0.3">
      <c r="M24" s="78"/>
      <c r="N24" s="78"/>
      <c r="T24" s="161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workbookViewId="0">
      <selection activeCell="C3" sqref="C3"/>
    </sheetView>
  </sheetViews>
  <sheetFormatPr defaultRowHeight="14.4" x14ac:dyDescent="0.3"/>
  <cols>
    <col min="1" max="1" width="7.109375" customWidth="1"/>
    <col min="2" max="2" width="19.6640625" customWidth="1"/>
    <col min="3" max="3" width="15.109375" customWidth="1"/>
    <col min="4" max="4" width="16.88671875" customWidth="1"/>
    <col min="5" max="5" width="11.88671875" customWidth="1"/>
    <col min="6" max="6" width="12.5546875" customWidth="1"/>
    <col min="7" max="7" width="11.33203125" customWidth="1"/>
  </cols>
  <sheetData>
    <row r="1" spans="1:7" x14ac:dyDescent="0.3">
      <c r="A1" t="s">
        <v>36</v>
      </c>
    </row>
    <row r="2" spans="1:7" ht="171.6" x14ac:dyDescent="0.3">
      <c r="A2" s="24" t="s">
        <v>0</v>
      </c>
      <c r="B2" s="68" t="s">
        <v>37</v>
      </c>
      <c r="C2" s="68" t="s">
        <v>38</v>
      </c>
      <c r="D2" s="68" t="s">
        <v>39</v>
      </c>
      <c r="E2" s="68" t="s">
        <v>40</v>
      </c>
      <c r="F2" s="68" t="s">
        <v>41</v>
      </c>
      <c r="G2" s="68" t="s">
        <v>42</v>
      </c>
    </row>
    <row r="3" spans="1:7" ht="15.6" x14ac:dyDescent="0.3">
      <c r="A3" s="24">
        <v>1</v>
      </c>
      <c r="B3" s="68">
        <v>0</v>
      </c>
      <c r="C3" s="90"/>
      <c r="D3" s="90"/>
      <c r="E3" s="90"/>
      <c r="F3" s="68"/>
      <c r="G3" s="90"/>
    </row>
    <row r="4" spans="1:7" ht="15.6" x14ac:dyDescent="0.3">
      <c r="F4" s="42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83"/>
  <sheetViews>
    <sheetView topLeftCell="A22" workbookViewId="0">
      <selection activeCell="C39" sqref="C39"/>
    </sheetView>
  </sheetViews>
  <sheetFormatPr defaultRowHeight="14.4" x14ac:dyDescent="0.3"/>
  <cols>
    <col min="1" max="1" width="5.5546875" customWidth="1"/>
    <col min="2" max="2" width="51.5546875" customWidth="1"/>
    <col min="3" max="3" width="50" customWidth="1"/>
    <col min="4" max="4" width="38.44140625" customWidth="1"/>
    <col min="5" max="5" width="18.88671875" customWidth="1"/>
  </cols>
  <sheetData>
    <row r="1" spans="1:7" ht="23.25" customHeight="1" x14ac:dyDescent="0.3">
      <c r="A1" s="212" t="s">
        <v>51</v>
      </c>
      <c r="B1" s="212"/>
      <c r="C1" s="212"/>
      <c r="D1" s="212"/>
      <c r="E1" s="212"/>
    </row>
    <row r="2" spans="1:7" ht="26.4" x14ac:dyDescent="0.3">
      <c r="A2" s="38" t="s">
        <v>0</v>
      </c>
      <c r="B2" s="38" t="s">
        <v>37</v>
      </c>
      <c r="C2" s="38" t="s">
        <v>38</v>
      </c>
      <c r="D2" s="49" t="s">
        <v>43</v>
      </c>
      <c r="E2" s="38" t="s">
        <v>97</v>
      </c>
      <c r="F2" s="40"/>
      <c r="G2" s="41"/>
    </row>
    <row r="3" spans="1:7" ht="24" hidden="1" customHeight="1" x14ac:dyDescent="0.3">
      <c r="A3" s="56">
        <v>1</v>
      </c>
      <c r="B3" s="60" t="s">
        <v>98</v>
      </c>
      <c r="C3" s="48"/>
      <c r="D3" s="59"/>
      <c r="E3" s="61" t="s">
        <v>117</v>
      </c>
      <c r="F3" s="39"/>
      <c r="G3" s="41"/>
    </row>
    <row r="4" spans="1:7" ht="30.75" hidden="1" customHeight="1" x14ac:dyDescent="0.3">
      <c r="A4" s="56">
        <v>2</v>
      </c>
      <c r="B4" s="60" t="s">
        <v>99</v>
      </c>
      <c r="C4" s="48"/>
      <c r="D4" s="59"/>
      <c r="E4" s="61" t="s">
        <v>117</v>
      </c>
      <c r="F4" s="39"/>
      <c r="G4" s="41"/>
    </row>
    <row r="5" spans="1:7" ht="15.6" hidden="1" x14ac:dyDescent="0.3">
      <c r="A5" s="56">
        <v>3</v>
      </c>
      <c r="B5" s="60" t="s">
        <v>100</v>
      </c>
      <c r="C5" s="48"/>
      <c r="D5" s="59"/>
      <c r="E5" s="61" t="s">
        <v>117</v>
      </c>
      <c r="F5" s="39"/>
      <c r="G5" s="41"/>
    </row>
    <row r="6" spans="1:7" ht="33.75" hidden="1" customHeight="1" x14ac:dyDescent="0.3">
      <c r="A6" s="56">
        <v>4</v>
      </c>
      <c r="B6" s="60" t="s">
        <v>101</v>
      </c>
      <c r="C6" s="48"/>
      <c r="D6" s="59"/>
      <c r="E6" s="61" t="s">
        <v>117</v>
      </c>
      <c r="F6" s="39"/>
      <c r="G6" s="41"/>
    </row>
    <row r="7" spans="1:7" ht="24.75" hidden="1" customHeight="1" x14ac:dyDescent="0.3">
      <c r="A7" s="56">
        <v>5</v>
      </c>
      <c r="B7" s="60" t="s">
        <v>102</v>
      </c>
      <c r="C7" s="48"/>
      <c r="D7" s="59"/>
      <c r="E7" s="61" t="s">
        <v>118</v>
      </c>
      <c r="F7" s="39"/>
      <c r="G7" s="41"/>
    </row>
    <row r="8" spans="1:7" ht="32.25" hidden="1" customHeight="1" x14ac:dyDescent="0.3">
      <c r="A8" s="56">
        <v>6</v>
      </c>
      <c r="B8" s="60" t="s">
        <v>103</v>
      </c>
      <c r="C8" s="48"/>
      <c r="D8" s="59"/>
      <c r="E8" s="61" t="s">
        <v>119</v>
      </c>
      <c r="F8" s="39"/>
      <c r="G8" s="41"/>
    </row>
    <row r="9" spans="1:7" ht="36.75" hidden="1" customHeight="1" x14ac:dyDescent="0.3">
      <c r="A9" s="56">
        <v>7</v>
      </c>
      <c r="B9" s="60" t="s">
        <v>104</v>
      </c>
      <c r="C9" s="48"/>
      <c r="D9" s="59"/>
      <c r="E9" s="61" t="s">
        <v>120</v>
      </c>
      <c r="F9" s="39"/>
      <c r="G9" s="41"/>
    </row>
    <row r="10" spans="1:7" ht="30" hidden="1" customHeight="1" x14ac:dyDescent="0.3">
      <c r="A10" s="56">
        <v>8</v>
      </c>
      <c r="B10" s="60" t="s">
        <v>105</v>
      </c>
      <c r="C10" s="48"/>
      <c r="D10" s="59"/>
      <c r="E10" s="61" t="s">
        <v>120</v>
      </c>
      <c r="F10" s="39"/>
      <c r="G10" s="41"/>
    </row>
    <row r="11" spans="1:7" ht="21" hidden="1" customHeight="1" x14ac:dyDescent="0.3">
      <c r="A11" s="56">
        <v>9</v>
      </c>
      <c r="B11" s="60" t="s">
        <v>106</v>
      </c>
      <c r="C11" s="62"/>
      <c r="D11" s="59"/>
      <c r="E11" s="61" t="s">
        <v>121</v>
      </c>
      <c r="F11" s="39"/>
      <c r="G11" s="41"/>
    </row>
    <row r="12" spans="1:7" ht="36" hidden="1" customHeight="1" x14ac:dyDescent="0.3">
      <c r="A12" s="56">
        <v>10</v>
      </c>
      <c r="B12" s="60" t="s">
        <v>107</v>
      </c>
      <c r="C12" s="62"/>
      <c r="D12" s="59"/>
      <c r="E12" s="61" t="s">
        <v>122</v>
      </c>
      <c r="F12" s="39"/>
      <c r="G12" s="41"/>
    </row>
    <row r="13" spans="1:7" ht="37.5" hidden="1" customHeight="1" x14ac:dyDescent="0.3">
      <c r="A13" s="56">
        <v>11</v>
      </c>
      <c r="B13" s="60" t="s">
        <v>108</v>
      </c>
      <c r="C13" s="63"/>
      <c r="D13" s="59"/>
      <c r="E13" s="61" t="s">
        <v>122</v>
      </c>
      <c r="F13" s="39"/>
      <c r="G13" s="41"/>
    </row>
    <row r="14" spans="1:7" ht="25.5" hidden="1" customHeight="1" x14ac:dyDescent="0.3">
      <c r="A14" s="56">
        <v>12</v>
      </c>
      <c r="B14" s="60" t="s">
        <v>109</v>
      </c>
      <c r="C14" s="62"/>
      <c r="D14" s="59"/>
      <c r="E14" s="61" t="s">
        <v>122</v>
      </c>
      <c r="F14" s="39"/>
      <c r="G14" s="41"/>
    </row>
    <row r="15" spans="1:7" ht="24.75" hidden="1" customHeight="1" x14ac:dyDescent="0.3">
      <c r="A15" s="56">
        <v>13</v>
      </c>
      <c r="B15" s="60" t="s">
        <v>110</v>
      </c>
      <c r="C15" s="62"/>
      <c r="D15" s="59"/>
      <c r="E15" s="61" t="s">
        <v>122</v>
      </c>
      <c r="F15" s="39"/>
      <c r="G15" s="41"/>
    </row>
    <row r="16" spans="1:7" ht="15.6" hidden="1" x14ac:dyDescent="0.3">
      <c r="A16" s="56">
        <v>14</v>
      </c>
      <c r="B16" s="60" t="s">
        <v>111</v>
      </c>
      <c r="C16" s="62"/>
      <c r="D16" s="59"/>
      <c r="E16" s="61" t="s">
        <v>122</v>
      </c>
      <c r="F16" s="39"/>
      <c r="G16" s="41"/>
    </row>
    <row r="17" spans="1:7" ht="35.25" hidden="1" customHeight="1" x14ac:dyDescent="0.3">
      <c r="A17" s="56">
        <v>15</v>
      </c>
      <c r="B17" s="60" t="s">
        <v>112</v>
      </c>
      <c r="C17" s="64"/>
      <c r="D17" s="59"/>
      <c r="E17" s="61" t="s">
        <v>122</v>
      </c>
      <c r="F17" s="39"/>
      <c r="G17" s="41"/>
    </row>
    <row r="18" spans="1:7" ht="15.6" hidden="1" x14ac:dyDescent="0.3">
      <c r="A18" s="55">
        <v>16</v>
      </c>
      <c r="B18" s="60" t="s">
        <v>113</v>
      </c>
      <c r="C18" s="25"/>
      <c r="D18" s="57"/>
      <c r="E18" s="61" t="s">
        <v>70</v>
      </c>
      <c r="F18" s="39"/>
      <c r="G18" s="41"/>
    </row>
    <row r="19" spans="1:7" ht="33.75" hidden="1" customHeight="1" x14ac:dyDescent="0.3">
      <c r="A19" s="56">
        <v>17</v>
      </c>
      <c r="B19" s="60" t="s">
        <v>114</v>
      </c>
      <c r="C19" s="62"/>
      <c r="D19" s="65"/>
      <c r="E19" s="61" t="s">
        <v>70</v>
      </c>
      <c r="F19" s="39"/>
      <c r="G19" s="41"/>
    </row>
    <row r="20" spans="1:7" ht="36.75" hidden="1" customHeight="1" x14ac:dyDescent="0.3">
      <c r="A20" s="58">
        <v>18</v>
      </c>
      <c r="B20" s="60" t="s">
        <v>115</v>
      </c>
      <c r="C20" s="62"/>
      <c r="D20" s="59"/>
      <c r="E20" s="61" t="s">
        <v>70</v>
      </c>
    </row>
    <row r="21" spans="1:7" ht="21" hidden="1" customHeight="1" x14ac:dyDescent="0.3">
      <c r="A21" s="58">
        <v>19</v>
      </c>
      <c r="B21" s="60" t="s">
        <v>116</v>
      </c>
      <c r="C21" s="62"/>
      <c r="D21" s="59"/>
      <c r="E21" s="61" t="s">
        <v>70</v>
      </c>
    </row>
    <row r="22" spans="1:7" ht="31.5" customHeight="1" x14ac:dyDescent="0.3">
      <c r="A22" s="84">
        <v>1</v>
      </c>
      <c r="B22" s="126" t="s">
        <v>130</v>
      </c>
      <c r="C22" s="126" t="s">
        <v>133</v>
      </c>
      <c r="D22" s="128" t="s">
        <v>132</v>
      </c>
      <c r="E22" s="126" t="s">
        <v>131</v>
      </c>
    </row>
    <row r="23" spans="1:7" ht="19.5" customHeight="1" x14ac:dyDescent="0.3">
      <c r="A23" s="84">
        <v>2</v>
      </c>
      <c r="B23" s="126" t="s">
        <v>165</v>
      </c>
      <c r="C23" s="126" t="s">
        <v>166</v>
      </c>
      <c r="D23" s="128" t="s">
        <v>167</v>
      </c>
      <c r="E23" s="126" t="s">
        <v>168</v>
      </c>
    </row>
    <row r="24" spans="1:7" ht="59.4" customHeight="1" x14ac:dyDescent="0.3">
      <c r="A24" s="84">
        <v>3</v>
      </c>
      <c r="B24" s="126" t="s">
        <v>169</v>
      </c>
      <c r="C24" s="126" t="s">
        <v>201</v>
      </c>
      <c r="D24" s="128" t="s">
        <v>170</v>
      </c>
      <c r="E24" s="126" t="s">
        <v>171</v>
      </c>
    </row>
    <row r="25" spans="1:7" ht="38.25" customHeight="1" x14ac:dyDescent="0.3">
      <c r="A25" s="84">
        <v>4</v>
      </c>
      <c r="B25" s="126" t="s">
        <v>172</v>
      </c>
      <c r="C25" s="126" t="s">
        <v>173</v>
      </c>
      <c r="D25" s="128" t="s">
        <v>30</v>
      </c>
      <c r="E25" s="126" t="s">
        <v>174</v>
      </c>
    </row>
    <row r="26" spans="1:7" ht="55.8" customHeight="1" x14ac:dyDescent="0.3">
      <c r="A26" s="84">
        <v>5</v>
      </c>
      <c r="B26" s="126" t="s">
        <v>175</v>
      </c>
      <c r="C26" s="126" t="s">
        <v>176</v>
      </c>
      <c r="D26" s="128" t="s">
        <v>30</v>
      </c>
      <c r="E26" s="126" t="s">
        <v>174</v>
      </c>
    </row>
    <row r="27" spans="1:7" ht="51.75" customHeight="1" x14ac:dyDescent="0.3">
      <c r="A27" s="84">
        <v>6</v>
      </c>
      <c r="B27" s="126" t="s">
        <v>177</v>
      </c>
      <c r="C27" s="126" t="s">
        <v>178</v>
      </c>
      <c r="D27" s="128" t="s">
        <v>30</v>
      </c>
      <c r="E27" s="126" t="s">
        <v>174</v>
      </c>
    </row>
    <row r="28" spans="1:7" ht="33.75" customHeight="1" x14ac:dyDescent="0.3">
      <c r="A28" s="84">
        <v>7</v>
      </c>
      <c r="B28" s="126" t="s">
        <v>179</v>
      </c>
      <c r="C28" s="126" t="s">
        <v>180</v>
      </c>
      <c r="D28" s="128" t="s">
        <v>30</v>
      </c>
      <c r="E28" s="126" t="s">
        <v>174</v>
      </c>
    </row>
    <row r="29" spans="1:7" ht="30.75" customHeight="1" x14ac:dyDescent="0.3">
      <c r="A29" s="84">
        <v>8</v>
      </c>
      <c r="B29" s="126" t="s">
        <v>181</v>
      </c>
      <c r="C29" s="129" t="s">
        <v>182</v>
      </c>
      <c r="D29" s="128" t="s">
        <v>30</v>
      </c>
      <c r="E29" s="126" t="s">
        <v>174</v>
      </c>
    </row>
    <row r="30" spans="1:7" ht="62.4" x14ac:dyDescent="0.3">
      <c r="A30" s="87">
        <v>9</v>
      </c>
      <c r="B30" s="160" t="s">
        <v>202</v>
      </c>
      <c r="C30" s="160" t="s">
        <v>203</v>
      </c>
      <c r="D30" s="165" t="s">
        <v>204</v>
      </c>
      <c r="E30" s="160" t="s">
        <v>205</v>
      </c>
    </row>
    <row r="31" spans="1:7" ht="62.4" x14ac:dyDescent="0.3">
      <c r="A31" s="87">
        <v>10</v>
      </c>
      <c r="B31" s="160" t="s">
        <v>206</v>
      </c>
      <c r="C31" s="160" t="s">
        <v>207</v>
      </c>
      <c r="D31" s="165" t="s">
        <v>208</v>
      </c>
      <c r="E31" s="160" t="s">
        <v>209</v>
      </c>
    </row>
    <row r="32" spans="1:7" ht="31.2" x14ac:dyDescent="0.3">
      <c r="A32" s="87">
        <v>11</v>
      </c>
      <c r="B32" s="126" t="s">
        <v>210</v>
      </c>
      <c r="C32" s="126" t="s">
        <v>211</v>
      </c>
      <c r="D32" s="128" t="s">
        <v>212</v>
      </c>
      <c r="E32" s="126" t="s">
        <v>64</v>
      </c>
    </row>
    <row r="33" spans="1:5" ht="15.6" x14ac:dyDescent="0.3">
      <c r="A33" s="87">
        <v>12</v>
      </c>
      <c r="B33" s="85"/>
      <c r="C33" s="69"/>
      <c r="D33" s="69"/>
      <c r="E33" s="69"/>
    </row>
    <row r="34" spans="1:5" ht="15.6" x14ac:dyDescent="0.3">
      <c r="A34" s="91">
        <v>13</v>
      </c>
      <c r="B34" s="69"/>
      <c r="C34" s="69"/>
      <c r="D34" s="69"/>
      <c r="E34" s="69"/>
    </row>
    <row r="35" spans="1:5" ht="15.6" x14ac:dyDescent="0.3">
      <c r="A35" s="91">
        <v>14</v>
      </c>
      <c r="B35" s="85"/>
      <c r="C35" s="69"/>
      <c r="D35" s="69"/>
      <c r="E35" s="69"/>
    </row>
    <row r="36" spans="1:5" ht="15.6" x14ac:dyDescent="0.3">
      <c r="A36" s="91">
        <v>15</v>
      </c>
      <c r="B36" s="69"/>
      <c r="C36" s="69"/>
      <c r="D36" s="69"/>
      <c r="E36" s="69"/>
    </row>
    <row r="37" spans="1:5" ht="15.6" x14ac:dyDescent="0.3">
      <c r="A37" s="91">
        <v>16</v>
      </c>
      <c r="B37" s="69"/>
      <c r="C37" s="69"/>
      <c r="D37" s="69"/>
      <c r="E37" s="69"/>
    </row>
    <row r="38" spans="1:5" ht="15.6" x14ac:dyDescent="0.3">
      <c r="A38" s="91">
        <v>18</v>
      </c>
      <c r="B38" s="69"/>
      <c r="C38" s="69"/>
      <c r="D38" s="69"/>
      <c r="E38" s="69"/>
    </row>
    <row r="39" spans="1:5" ht="15.6" x14ac:dyDescent="0.3">
      <c r="A39" s="91">
        <v>19</v>
      </c>
      <c r="B39" s="85"/>
      <c r="C39" s="69"/>
      <c r="D39" s="69"/>
      <c r="E39" s="69"/>
    </row>
    <row r="40" spans="1:5" ht="15.6" x14ac:dyDescent="0.3">
      <c r="A40" s="91">
        <v>20</v>
      </c>
      <c r="B40" s="85"/>
      <c r="C40" s="69"/>
      <c r="D40" s="69"/>
      <c r="E40" s="69"/>
    </row>
    <row r="41" spans="1:5" ht="15.6" x14ac:dyDescent="0.3">
      <c r="A41" s="91">
        <v>21</v>
      </c>
      <c r="B41" s="69"/>
      <c r="C41" s="69"/>
      <c r="D41" s="69"/>
      <c r="E41" s="69"/>
    </row>
    <row r="42" spans="1:5" ht="15.6" x14ac:dyDescent="0.3">
      <c r="A42" s="91">
        <v>22</v>
      </c>
      <c r="B42" s="69"/>
      <c r="C42" s="69"/>
      <c r="D42" s="69"/>
      <c r="E42" s="69"/>
    </row>
    <row r="43" spans="1:5" ht="15.6" x14ac:dyDescent="0.3">
      <c r="A43" s="91">
        <v>23</v>
      </c>
      <c r="B43" s="86"/>
      <c r="C43" s="86"/>
      <c r="D43" s="86"/>
      <c r="E43" s="86"/>
    </row>
    <row r="44" spans="1:5" ht="15.6" x14ac:dyDescent="0.3">
      <c r="A44" s="87">
        <v>24</v>
      </c>
      <c r="B44" s="69"/>
      <c r="C44" s="69"/>
      <c r="D44" s="69"/>
      <c r="E44" s="69"/>
    </row>
    <row r="45" spans="1:5" ht="15.6" x14ac:dyDescent="0.3">
      <c r="A45" s="87">
        <v>25</v>
      </c>
      <c r="B45" s="89"/>
      <c r="C45" s="89"/>
      <c r="D45" s="89"/>
      <c r="E45" s="89"/>
    </row>
    <row r="46" spans="1:5" ht="15.6" x14ac:dyDescent="0.3">
      <c r="A46" s="91">
        <v>26</v>
      </c>
      <c r="B46" s="85"/>
      <c r="C46" s="69"/>
      <c r="D46" s="69"/>
      <c r="E46" s="69"/>
    </row>
    <row r="47" spans="1:5" ht="15.6" x14ac:dyDescent="0.3">
      <c r="A47" s="91">
        <v>27</v>
      </c>
      <c r="B47" s="85"/>
      <c r="C47" s="69"/>
      <c r="D47" s="69"/>
      <c r="E47" s="69"/>
    </row>
    <row r="48" spans="1:5" ht="15.6" x14ac:dyDescent="0.3">
      <c r="A48" s="91">
        <v>28</v>
      </c>
      <c r="B48" s="69"/>
      <c r="C48" s="69"/>
      <c r="D48" s="69"/>
      <c r="E48" s="69"/>
    </row>
    <row r="49" spans="1:5" ht="15.6" x14ac:dyDescent="0.3">
      <c r="A49" s="91">
        <v>29</v>
      </c>
      <c r="B49" s="85"/>
      <c r="C49" s="69"/>
      <c r="D49" s="69"/>
      <c r="E49" s="69"/>
    </row>
    <row r="50" spans="1:5" ht="15.6" x14ac:dyDescent="0.3">
      <c r="A50" s="91">
        <v>30</v>
      </c>
      <c r="B50" s="86"/>
      <c r="C50" s="86"/>
      <c r="D50" s="86"/>
      <c r="E50" s="86"/>
    </row>
    <row r="51" spans="1:5" ht="15.6" x14ac:dyDescent="0.3">
      <c r="A51" s="88">
        <v>31</v>
      </c>
      <c r="B51" s="90"/>
      <c r="C51" s="90"/>
      <c r="D51" s="90"/>
      <c r="E51" s="90"/>
    </row>
    <row r="52" spans="1:5" ht="15.6" x14ac:dyDescent="0.3">
      <c r="A52" s="88">
        <v>32</v>
      </c>
      <c r="B52" s="90"/>
      <c r="C52" s="90"/>
      <c r="D52" s="90"/>
      <c r="E52" s="90"/>
    </row>
    <row r="53" spans="1:5" ht="15.6" x14ac:dyDescent="0.3">
      <c r="A53" s="88">
        <v>33</v>
      </c>
      <c r="B53" s="90"/>
      <c r="C53" s="90"/>
      <c r="D53" s="90"/>
      <c r="E53" s="90"/>
    </row>
    <row r="54" spans="1:5" ht="15.6" x14ac:dyDescent="0.3">
      <c r="A54" s="88">
        <v>34</v>
      </c>
      <c r="B54" s="90"/>
      <c r="C54" s="90"/>
      <c r="D54" s="90"/>
      <c r="E54" s="90"/>
    </row>
    <row r="55" spans="1:5" ht="15.6" x14ac:dyDescent="0.3">
      <c r="A55" s="88">
        <v>35</v>
      </c>
      <c r="B55" s="68"/>
      <c r="C55" s="68"/>
      <c r="D55" s="68"/>
      <c r="E55" s="68"/>
    </row>
    <row r="56" spans="1:5" ht="15.6" x14ac:dyDescent="0.3">
      <c r="A56" s="88">
        <v>36</v>
      </c>
      <c r="B56" s="68"/>
      <c r="C56" s="68"/>
      <c r="D56" s="68"/>
      <c r="E56" s="68"/>
    </row>
    <row r="57" spans="1:5" ht="15.6" x14ac:dyDescent="0.3">
      <c r="A57" s="88">
        <v>37</v>
      </c>
      <c r="B57" s="90"/>
      <c r="C57" s="90"/>
      <c r="D57" s="90"/>
      <c r="E57" s="90"/>
    </row>
    <row r="58" spans="1:5" ht="15.6" x14ac:dyDescent="0.3">
      <c r="A58" s="88">
        <v>38</v>
      </c>
      <c r="B58" s="90"/>
      <c r="C58" s="90"/>
      <c r="D58" s="90"/>
      <c r="E58" s="90"/>
    </row>
    <row r="59" spans="1:5" ht="15.6" x14ac:dyDescent="0.3">
      <c r="A59" s="88">
        <v>39</v>
      </c>
      <c r="B59" s="90"/>
      <c r="C59" s="90"/>
      <c r="D59" s="90"/>
      <c r="E59" s="90"/>
    </row>
    <row r="60" spans="1:5" ht="15.6" x14ac:dyDescent="0.3">
      <c r="A60" s="88">
        <v>40</v>
      </c>
      <c r="B60" s="90"/>
      <c r="C60" s="90"/>
      <c r="D60" s="90"/>
      <c r="E60" s="90"/>
    </row>
    <row r="61" spans="1:5" ht="15.6" x14ac:dyDescent="0.3">
      <c r="A61" s="88">
        <v>41</v>
      </c>
      <c r="B61" s="90"/>
      <c r="C61" s="90"/>
      <c r="D61" s="90"/>
      <c r="E61" s="90"/>
    </row>
    <row r="62" spans="1:5" ht="36" customHeight="1" x14ac:dyDescent="0.3">
      <c r="A62" s="88">
        <v>42</v>
      </c>
      <c r="B62" s="90"/>
      <c r="C62" s="90"/>
      <c r="D62" s="90"/>
      <c r="E62" s="90"/>
    </row>
    <row r="63" spans="1:5" x14ac:dyDescent="0.3">
      <c r="A63" s="82"/>
      <c r="B63" s="94"/>
      <c r="C63" s="70"/>
      <c r="D63" s="70"/>
      <c r="E63" s="70"/>
    </row>
    <row r="64" spans="1:5" x14ac:dyDescent="0.3">
      <c r="A64" s="83"/>
      <c r="B64" s="83"/>
      <c r="C64" s="83"/>
      <c r="D64" s="83"/>
      <c r="E64" s="83"/>
    </row>
    <row r="65" spans="1:5" x14ac:dyDescent="0.3">
      <c r="A65" s="83"/>
      <c r="B65" s="83"/>
      <c r="C65" s="83"/>
      <c r="D65" s="83"/>
      <c r="E65" s="83"/>
    </row>
    <row r="66" spans="1:5" x14ac:dyDescent="0.3">
      <c r="A66" s="83"/>
      <c r="B66" s="83"/>
      <c r="C66" s="83"/>
      <c r="D66" s="83"/>
      <c r="E66" s="83"/>
    </row>
    <row r="67" spans="1:5" x14ac:dyDescent="0.3">
      <c r="A67" s="83"/>
      <c r="B67" s="83"/>
      <c r="C67" s="83"/>
      <c r="D67" s="83"/>
      <c r="E67" s="83"/>
    </row>
    <row r="68" spans="1:5" x14ac:dyDescent="0.3">
      <c r="A68" s="83"/>
      <c r="B68" s="83"/>
      <c r="C68" s="83"/>
      <c r="D68" s="83"/>
      <c r="E68" s="83"/>
    </row>
    <row r="69" spans="1:5" x14ac:dyDescent="0.3">
      <c r="A69" s="83"/>
      <c r="B69" s="83"/>
      <c r="C69" s="83"/>
      <c r="D69" s="83"/>
      <c r="E69" s="83"/>
    </row>
    <row r="70" spans="1:5" x14ac:dyDescent="0.3">
      <c r="A70" s="83"/>
      <c r="B70" s="83"/>
      <c r="C70" s="83"/>
      <c r="D70" s="83"/>
      <c r="E70" s="83"/>
    </row>
    <row r="71" spans="1:5" x14ac:dyDescent="0.3">
      <c r="A71" s="83"/>
      <c r="B71" s="83"/>
      <c r="C71" s="83"/>
      <c r="D71" s="83"/>
      <c r="E71" s="83"/>
    </row>
    <row r="72" spans="1:5" x14ac:dyDescent="0.3">
      <c r="A72" s="83"/>
      <c r="B72" s="83"/>
      <c r="C72" s="83"/>
      <c r="D72" s="83"/>
      <c r="E72" s="83"/>
    </row>
    <row r="73" spans="1:5" x14ac:dyDescent="0.3">
      <c r="A73" s="83"/>
      <c r="B73" s="83"/>
      <c r="C73" s="83"/>
      <c r="D73" s="83"/>
      <c r="E73" s="83"/>
    </row>
    <row r="74" spans="1:5" x14ac:dyDescent="0.3">
      <c r="A74" s="83"/>
      <c r="B74" s="83"/>
      <c r="C74" s="83"/>
      <c r="D74" s="83"/>
      <c r="E74" s="83"/>
    </row>
    <row r="75" spans="1:5" x14ac:dyDescent="0.3">
      <c r="A75" s="83"/>
      <c r="B75" s="83"/>
      <c r="C75" s="83"/>
      <c r="D75" s="83"/>
      <c r="E75" s="83"/>
    </row>
    <row r="76" spans="1:5" x14ac:dyDescent="0.3">
      <c r="A76" s="83"/>
      <c r="B76" s="83"/>
      <c r="C76" s="83"/>
      <c r="D76" s="83"/>
      <c r="E76" s="83"/>
    </row>
    <row r="77" spans="1:5" x14ac:dyDescent="0.3">
      <c r="A77" s="83"/>
      <c r="B77" s="83"/>
      <c r="C77" s="83"/>
      <c r="D77" s="83"/>
      <c r="E77" s="83"/>
    </row>
    <row r="78" spans="1:5" x14ac:dyDescent="0.3">
      <c r="A78" s="83"/>
      <c r="B78" s="83"/>
      <c r="C78" s="83"/>
      <c r="D78" s="83"/>
      <c r="E78" s="83"/>
    </row>
    <row r="79" spans="1:5" x14ac:dyDescent="0.3">
      <c r="A79" s="83"/>
      <c r="B79" s="83"/>
      <c r="C79" s="83"/>
      <c r="D79" s="83"/>
      <c r="E79" s="83"/>
    </row>
    <row r="80" spans="1:5" x14ac:dyDescent="0.3">
      <c r="A80" s="83"/>
      <c r="B80" s="83"/>
      <c r="C80" s="83"/>
      <c r="D80" s="83"/>
      <c r="E80" s="83"/>
    </row>
    <row r="81" spans="1:5" x14ac:dyDescent="0.3">
      <c r="A81" s="83"/>
      <c r="B81" s="83"/>
      <c r="C81" s="83"/>
      <c r="D81" s="83"/>
      <c r="E81" s="83"/>
    </row>
    <row r="82" spans="1:5" x14ac:dyDescent="0.3">
      <c r="A82" s="83"/>
      <c r="B82" s="83"/>
      <c r="C82" s="83"/>
      <c r="D82" s="83"/>
      <c r="E82" s="83"/>
    </row>
    <row r="83" spans="1:5" x14ac:dyDescent="0.3">
      <c r="A83" s="83"/>
      <c r="B83" s="83"/>
      <c r="C83" s="83"/>
      <c r="D83" s="83"/>
      <c r="E83" s="83"/>
    </row>
    <row r="84" spans="1:5" x14ac:dyDescent="0.3">
      <c r="A84" s="83"/>
      <c r="B84" s="83"/>
      <c r="C84" s="83"/>
      <c r="D84" s="83"/>
      <c r="E84" s="83"/>
    </row>
    <row r="85" spans="1:5" x14ac:dyDescent="0.3">
      <c r="A85" s="83"/>
      <c r="B85" s="83"/>
      <c r="C85" s="83"/>
      <c r="D85" s="83"/>
      <c r="E85" s="83"/>
    </row>
    <row r="86" spans="1:5" x14ac:dyDescent="0.3">
      <c r="A86" s="83"/>
      <c r="B86" s="83"/>
      <c r="C86" s="83"/>
      <c r="D86" s="83"/>
      <c r="E86" s="83"/>
    </row>
    <row r="87" spans="1:5" x14ac:dyDescent="0.3">
      <c r="A87" s="83"/>
      <c r="B87" s="83"/>
      <c r="C87" s="83"/>
      <c r="D87" s="83"/>
      <c r="E87" s="83"/>
    </row>
    <row r="88" spans="1:5" x14ac:dyDescent="0.3">
      <c r="A88" s="83"/>
      <c r="B88" s="83"/>
      <c r="C88" s="83"/>
      <c r="D88" s="83"/>
      <c r="E88" s="83"/>
    </row>
    <row r="89" spans="1:5" x14ac:dyDescent="0.3">
      <c r="A89" s="83"/>
      <c r="B89" s="83"/>
      <c r="C89" s="83"/>
      <c r="D89" s="83"/>
      <c r="E89" s="83"/>
    </row>
    <row r="90" spans="1:5" x14ac:dyDescent="0.3">
      <c r="A90" s="83"/>
      <c r="B90" s="83"/>
      <c r="C90" s="83"/>
      <c r="D90" s="83"/>
      <c r="E90" s="83"/>
    </row>
    <row r="91" spans="1:5" x14ac:dyDescent="0.3">
      <c r="A91" s="83"/>
      <c r="B91" s="83"/>
      <c r="C91" s="83"/>
      <c r="D91" s="83"/>
      <c r="E91" s="83"/>
    </row>
    <row r="92" spans="1:5" x14ac:dyDescent="0.3">
      <c r="A92" s="83"/>
      <c r="B92" s="83"/>
      <c r="C92" s="83"/>
      <c r="D92" s="83"/>
      <c r="E92" s="83"/>
    </row>
    <row r="93" spans="1:5" x14ac:dyDescent="0.3">
      <c r="A93" s="83"/>
      <c r="B93" s="83"/>
      <c r="C93" s="83"/>
      <c r="D93" s="83"/>
      <c r="E93" s="83"/>
    </row>
    <row r="94" spans="1:5" x14ac:dyDescent="0.3">
      <c r="A94" s="83"/>
      <c r="B94" s="83"/>
      <c r="C94" s="83"/>
      <c r="D94" s="83"/>
      <c r="E94" s="83"/>
    </row>
    <row r="95" spans="1:5" x14ac:dyDescent="0.3">
      <c r="A95" s="83"/>
      <c r="B95" s="83"/>
      <c r="C95" s="83"/>
      <c r="D95" s="83"/>
      <c r="E95" s="83"/>
    </row>
    <row r="96" spans="1:5" x14ac:dyDescent="0.3">
      <c r="A96" s="83"/>
      <c r="B96" s="83"/>
      <c r="C96" s="83"/>
      <c r="D96" s="83"/>
      <c r="E96" s="83"/>
    </row>
    <row r="97" spans="1:5" x14ac:dyDescent="0.3">
      <c r="A97" s="83"/>
      <c r="B97" s="83"/>
      <c r="C97" s="83"/>
      <c r="D97" s="83"/>
      <c r="E97" s="83"/>
    </row>
    <row r="98" spans="1:5" x14ac:dyDescent="0.3">
      <c r="A98" s="83"/>
      <c r="B98" s="83"/>
      <c r="C98" s="83"/>
      <c r="D98" s="83"/>
      <c r="E98" s="83"/>
    </row>
    <row r="99" spans="1:5" x14ac:dyDescent="0.3">
      <c r="A99" s="83"/>
      <c r="B99" s="83"/>
      <c r="C99" s="83"/>
      <c r="D99" s="83"/>
      <c r="E99" s="83"/>
    </row>
    <row r="100" spans="1:5" x14ac:dyDescent="0.3">
      <c r="A100" s="83"/>
      <c r="B100" s="83"/>
      <c r="C100" s="83"/>
      <c r="D100" s="83"/>
      <c r="E100" s="83"/>
    </row>
    <row r="101" spans="1:5" x14ac:dyDescent="0.3">
      <c r="A101" s="83"/>
      <c r="B101" s="83"/>
      <c r="C101" s="83"/>
      <c r="D101" s="83"/>
      <c r="E101" s="83"/>
    </row>
    <row r="102" spans="1:5" x14ac:dyDescent="0.3">
      <c r="A102" s="83"/>
      <c r="B102" s="83"/>
      <c r="C102" s="83"/>
      <c r="D102" s="83"/>
      <c r="E102" s="83"/>
    </row>
    <row r="103" spans="1:5" x14ac:dyDescent="0.3">
      <c r="A103" s="83"/>
      <c r="B103" s="83"/>
      <c r="C103" s="83"/>
      <c r="D103" s="83"/>
      <c r="E103" s="83"/>
    </row>
    <row r="104" spans="1:5" x14ac:dyDescent="0.3">
      <c r="A104" s="83"/>
      <c r="B104" s="83"/>
      <c r="C104" s="83"/>
      <c r="D104" s="83"/>
      <c r="E104" s="83"/>
    </row>
    <row r="105" spans="1:5" x14ac:dyDescent="0.3">
      <c r="A105" s="83"/>
      <c r="B105" s="83"/>
      <c r="C105" s="83"/>
      <c r="D105" s="83"/>
      <c r="E105" s="83"/>
    </row>
    <row r="106" spans="1:5" x14ac:dyDescent="0.3">
      <c r="A106" s="83"/>
      <c r="B106" s="83"/>
      <c r="C106" s="83"/>
      <c r="D106" s="83"/>
      <c r="E106" s="83"/>
    </row>
    <row r="107" spans="1:5" x14ac:dyDescent="0.3">
      <c r="A107" s="83"/>
      <c r="B107" s="83"/>
      <c r="C107" s="83"/>
      <c r="D107" s="83"/>
      <c r="E107" s="83"/>
    </row>
    <row r="108" spans="1:5" x14ac:dyDescent="0.3">
      <c r="A108" s="83"/>
      <c r="B108" s="83"/>
      <c r="C108" s="83"/>
      <c r="D108" s="83"/>
      <c r="E108" s="83"/>
    </row>
    <row r="109" spans="1:5" x14ac:dyDescent="0.3">
      <c r="A109" s="83"/>
      <c r="B109" s="83"/>
      <c r="C109" s="83"/>
      <c r="D109" s="83"/>
      <c r="E109" s="83"/>
    </row>
    <row r="110" spans="1:5" x14ac:dyDescent="0.3">
      <c r="A110" s="83"/>
      <c r="B110" s="83"/>
      <c r="C110" s="83"/>
      <c r="D110" s="83"/>
      <c r="E110" s="83"/>
    </row>
    <row r="111" spans="1:5" x14ac:dyDescent="0.3">
      <c r="A111" s="83"/>
      <c r="B111" s="83"/>
      <c r="C111" s="83"/>
      <c r="D111" s="83"/>
      <c r="E111" s="83"/>
    </row>
    <row r="112" spans="1:5" x14ac:dyDescent="0.3">
      <c r="A112" s="83"/>
      <c r="B112" s="83"/>
      <c r="C112" s="83"/>
      <c r="D112" s="83"/>
      <c r="E112" s="83"/>
    </row>
    <row r="113" spans="1:5" x14ac:dyDescent="0.3">
      <c r="A113" s="83"/>
      <c r="B113" s="83"/>
      <c r="C113" s="83"/>
      <c r="D113" s="83"/>
      <c r="E113" s="83"/>
    </row>
    <row r="114" spans="1:5" x14ac:dyDescent="0.3">
      <c r="A114" s="83"/>
      <c r="B114" s="83"/>
      <c r="C114" s="83"/>
      <c r="D114" s="83"/>
      <c r="E114" s="83"/>
    </row>
    <row r="115" spans="1:5" x14ac:dyDescent="0.3">
      <c r="A115" s="83"/>
      <c r="B115" s="83"/>
      <c r="C115" s="83"/>
      <c r="D115" s="83"/>
      <c r="E115" s="83"/>
    </row>
    <row r="116" spans="1:5" x14ac:dyDescent="0.3">
      <c r="A116" s="83"/>
      <c r="B116" s="83"/>
      <c r="C116" s="83"/>
      <c r="D116" s="83"/>
      <c r="E116" s="83"/>
    </row>
    <row r="117" spans="1:5" x14ac:dyDescent="0.3">
      <c r="A117" s="83"/>
      <c r="B117" s="83"/>
      <c r="C117" s="83"/>
      <c r="D117" s="83"/>
      <c r="E117" s="83"/>
    </row>
    <row r="118" spans="1:5" x14ac:dyDescent="0.3">
      <c r="A118" s="83"/>
      <c r="B118" s="83"/>
      <c r="C118" s="83"/>
      <c r="D118" s="83"/>
      <c r="E118" s="83"/>
    </row>
    <row r="119" spans="1:5" x14ac:dyDescent="0.3">
      <c r="A119" s="83"/>
      <c r="B119" s="83"/>
      <c r="C119" s="83"/>
      <c r="D119" s="83"/>
      <c r="E119" s="83"/>
    </row>
    <row r="120" spans="1:5" x14ac:dyDescent="0.3">
      <c r="A120" s="83"/>
      <c r="B120" s="83"/>
      <c r="C120" s="83"/>
      <c r="D120" s="83"/>
      <c r="E120" s="83"/>
    </row>
    <row r="121" spans="1:5" x14ac:dyDescent="0.3">
      <c r="A121" s="83"/>
      <c r="B121" s="83"/>
      <c r="C121" s="83"/>
      <c r="D121" s="83"/>
      <c r="E121" s="83"/>
    </row>
    <row r="122" spans="1:5" x14ac:dyDescent="0.3">
      <c r="A122" s="83"/>
      <c r="B122" s="83"/>
      <c r="C122" s="83"/>
      <c r="D122" s="83"/>
      <c r="E122" s="83"/>
    </row>
    <row r="123" spans="1:5" x14ac:dyDescent="0.3">
      <c r="A123" s="83"/>
      <c r="B123" s="83"/>
      <c r="C123" s="83"/>
      <c r="D123" s="83"/>
      <c r="E123" s="83"/>
    </row>
    <row r="124" spans="1:5" x14ac:dyDescent="0.3">
      <c r="A124" s="83"/>
      <c r="B124" s="83"/>
      <c r="C124" s="83"/>
      <c r="D124" s="83"/>
      <c r="E124" s="83"/>
    </row>
    <row r="125" spans="1:5" x14ac:dyDescent="0.3">
      <c r="A125" s="83"/>
      <c r="B125" s="83"/>
      <c r="C125" s="83"/>
      <c r="D125" s="83"/>
      <c r="E125" s="83"/>
    </row>
    <row r="126" spans="1:5" x14ac:dyDescent="0.3">
      <c r="A126" s="83"/>
      <c r="B126" s="83"/>
      <c r="C126" s="83"/>
      <c r="D126" s="83"/>
      <c r="E126" s="83"/>
    </row>
    <row r="127" spans="1:5" x14ac:dyDescent="0.3">
      <c r="A127" s="83"/>
      <c r="B127" s="83"/>
      <c r="C127" s="83"/>
      <c r="D127" s="83"/>
      <c r="E127" s="83"/>
    </row>
    <row r="128" spans="1:5" x14ac:dyDescent="0.3">
      <c r="A128" s="83"/>
      <c r="B128" s="83"/>
      <c r="C128" s="83"/>
      <c r="D128" s="83"/>
      <c r="E128" s="83"/>
    </row>
    <row r="129" spans="1:5" x14ac:dyDescent="0.3">
      <c r="A129" s="83"/>
      <c r="B129" s="83"/>
      <c r="C129" s="83"/>
      <c r="D129" s="83"/>
      <c r="E129" s="83"/>
    </row>
    <row r="130" spans="1:5" x14ac:dyDescent="0.3">
      <c r="A130" s="83"/>
      <c r="B130" s="83"/>
      <c r="C130" s="83"/>
      <c r="D130" s="83"/>
      <c r="E130" s="83"/>
    </row>
    <row r="131" spans="1:5" x14ac:dyDescent="0.3">
      <c r="A131" s="83"/>
      <c r="B131" s="83"/>
      <c r="C131" s="83"/>
      <c r="D131" s="83"/>
      <c r="E131" s="83"/>
    </row>
    <row r="132" spans="1:5" x14ac:dyDescent="0.3">
      <c r="A132" s="83"/>
      <c r="B132" s="83"/>
      <c r="C132" s="83"/>
      <c r="D132" s="83"/>
      <c r="E132" s="83"/>
    </row>
    <row r="133" spans="1:5" x14ac:dyDescent="0.3">
      <c r="A133" s="83"/>
      <c r="B133" s="83"/>
      <c r="C133" s="83"/>
      <c r="D133" s="83"/>
      <c r="E133" s="83"/>
    </row>
    <row r="134" spans="1:5" x14ac:dyDescent="0.3">
      <c r="A134" s="83"/>
      <c r="B134" s="83"/>
      <c r="C134" s="83"/>
      <c r="D134" s="83"/>
      <c r="E134" s="83"/>
    </row>
    <row r="135" spans="1:5" x14ac:dyDescent="0.3">
      <c r="A135" s="83"/>
      <c r="B135" s="83"/>
      <c r="C135" s="83"/>
      <c r="D135" s="83"/>
      <c r="E135" s="83"/>
    </row>
    <row r="136" spans="1:5" x14ac:dyDescent="0.3">
      <c r="A136" s="83"/>
      <c r="B136" s="83"/>
      <c r="C136" s="83"/>
      <c r="D136" s="83"/>
      <c r="E136" s="83"/>
    </row>
    <row r="137" spans="1:5" x14ac:dyDescent="0.3">
      <c r="A137" s="83"/>
      <c r="B137" s="83"/>
      <c r="C137" s="83"/>
      <c r="D137" s="83"/>
      <c r="E137" s="83"/>
    </row>
    <row r="138" spans="1:5" x14ac:dyDescent="0.3">
      <c r="A138" s="83"/>
      <c r="B138" s="83"/>
      <c r="C138" s="83"/>
      <c r="D138" s="83"/>
      <c r="E138" s="83"/>
    </row>
    <row r="139" spans="1:5" x14ac:dyDescent="0.3">
      <c r="A139" s="83"/>
      <c r="B139" s="83"/>
      <c r="C139" s="83"/>
      <c r="D139" s="83"/>
      <c r="E139" s="83"/>
    </row>
    <row r="140" spans="1:5" x14ac:dyDescent="0.3">
      <c r="A140" s="83"/>
      <c r="B140" s="83"/>
      <c r="C140" s="83"/>
      <c r="D140" s="83"/>
      <c r="E140" s="83"/>
    </row>
    <row r="141" spans="1:5" x14ac:dyDescent="0.3">
      <c r="A141" s="83"/>
      <c r="B141" s="83"/>
      <c r="C141" s="83"/>
      <c r="D141" s="83"/>
      <c r="E141" s="83"/>
    </row>
    <row r="142" spans="1:5" x14ac:dyDescent="0.3">
      <c r="A142" s="83"/>
      <c r="B142" s="83"/>
      <c r="C142" s="83"/>
      <c r="D142" s="83"/>
      <c r="E142" s="83"/>
    </row>
    <row r="143" spans="1:5" x14ac:dyDescent="0.3">
      <c r="A143" s="83"/>
      <c r="B143" s="83"/>
      <c r="C143" s="83"/>
      <c r="D143" s="83"/>
      <c r="E143" s="83"/>
    </row>
    <row r="144" spans="1:5" x14ac:dyDescent="0.3">
      <c r="A144" s="83"/>
      <c r="B144" s="83"/>
      <c r="C144" s="83"/>
      <c r="D144" s="83"/>
      <c r="E144" s="83"/>
    </row>
    <row r="145" spans="1:5" x14ac:dyDescent="0.3">
      <c r="A145" s="83"/>
      <c r="B145" s="83"/>
      <c r="C145" s="83"/>
      <c r="D145" s="83"/>
      <c r="E145" s="83"/>
    </row>
    <row r="146" spans="1:5" x14ac:dyDescent="0.3">
      <c r="A146" s="83"/>
      <c r="B146" s="83"/>
      <c r="C146" s="83"/>
      <c r="D146" s="83"/>
      <c r="E146" s="83"/>
    </row>
    <row r="147" spans="1:5" x14ac:dyDescent="0.3">
      <c r="A147" s="83"/>
      <c r="B147" s="83"/>
      <c r="C147" s="83"/>
      <c r="D147" s="83"/>
      <c r="E147" s="83"/>
    </row>
    <row r="148" spans="1:5" x14ac:dyDescent="0.3">
      <c r="A148" s="83"/>
      <c r="B148" s="83"/>
      <c r="C148" s="83"/>
      <c r="D148" s="83"/>
      <c r="E148" s="83"/>
    </row>
    <row r="149" spans="1:5" x14ac:dyDescent="0.3">
      <c r="A149" s="83"/>
      <c r="B149" s="83"/>
      <c r="C149" s="83"/>
      <c r="D149" s="83"/>
      <c r="E149" s="83"/>
    </row>
    <row r="150" spans="1:5" x14ac:dyDescent="0.3">
      <c r="A150" s="83"/>
      <c r="B150" s="83"/>
      <c r="C150" s="83"/>
      <c r="D150" s="83"/>
      <c r="E150" s="83"/>
    </row>
    <row r="151" spans="1:5" x14ac:dyDescent="0.3">
      <c r="A151" s="83"/>
      <c r="B151" s="83"/>
      <c r="C151" s="83"/>
      <c r="D151" s="83"/>
      <c r="E151" s="83"/>
    </row>
    <row r="152" spans="1:5" x14ac:dyDescent="0.3">
      <c r="A152" s="83"/>
      <c r="B152" s="83"/>
      <c r="C152" s="83"/>
      <c r="D152" s="83"/>
      <c r="E152" s="83"/>
    </row>
    <row r="153" spans="1:5" x14ac:dyDescent="0.3">
      <c r="A153" s="83"/>
      <c r="B153" s="83"/>
      <c r="C153" s="83"/>
      <c r="D153" s="83"/>
      <c r="E153" s="83"/>
    </row>
    <row r="154" spans="1:5" x14ac:dyDescent="0.3">
      <c r="A154" s="83"/>
      <c r="B154" s="83"/>
      <c r="C154" s="83"/>
      <c r="D154" s="83"/>
      <c r="E154" s="83"/>
    </row>
    <row r="155" spans="1:5" x14ac:dyDescent="0.3">
      <c r="A155" s="83"/>
      <c r="B155" s="83"/>
      <c r="C155" s="83"/>
      <c r="D155" s="83"/>
      <c r="E155" s="83"/>
    </row>
    <row r="156" spans="1:5" x14ac:dyDescent="0.3">
      <c r="A156" s="83"/>
      <c r="B156" s="83"/>
      <c r="C156" s="83"/>
      <c r="D156" s="83"/>
      <c r="E156" s="83"/>
    </row>
    <row r="157" spans="1:5" x14ac:dyDescent="0.3">
      <c r="A157" s="83"/>
      <c r="B157" s="83"/>
      <c r="C157" s="83"/>
      <c r="D157" s="83"/>
      <c r="E157" s="83"/>
    </row>
    <row r="158" spans="1:5" x14ac:dyDescent="0.3">
      <c r="A158" s="83"/>
      <c r="B158" s="83"/>
      <c r="C158" s="83"/>
      <c r="D158" s="83"/>
      <c r="E158" s="83"/>
    </row>
    <row r="159" spans="1:5" x14ac:dyDescent="0.3">
      <c r="A159" s="83"/>
      <c r="B159" s="83"/>
      <c r="C159" s="83"/>
      <c r="D159" s="83"/>
      <c r="E159" s="83"/>
    </row>
    <row r="160" spans="1:5" x14ac:dyDescent="0.3">
      <c r="A160" s="83"/>
      <c r="B160" s="83"/>
      <c r="C160" s="83"/>
      <c r="D160" s="83"/>
      <c r="E160" s="83"/>
    </row>
    <row r="161" spans="1:5" x14ac:dyDescent="0.3">
      <c r="A161" s="83"/>
      <c r="B161" s="83"/>
      <c r="C161" s="83"/>
      <c r="D161" s="83"/>
      <c r="E161" s="83"/>
    </row>
    <row r="162" spans="1:5" x14ac:dyDescent="0.3">
      <c r="A162" s="83"/>
      <c r="B162" s="83"/>
      <c r="C162" s="83"/>
      <c r="D162" s="83"/>
      <c r="E162" s="83"/>
    </row>
    <row r="163" spans="1:5" x14ac:dyDescent="0.3">
      <c r="A163" s="83"/>
      <c r="B163" s="83"/>
      <c r="C163" s="83"/>
      <c r="D163" s="83"/>
      <c r="E163" s="83"/>
    </row>
    <row r="164" spans="1:5" x14ac:dyDescent="0.3">
      <c r="A164" s="83"/>
      <c r="B164" s="83"/>
      <c r="C164" s="83"/>
      <c r="D164" s="83"/>
      <c r="E164" s="83"/>
    </row>
    <row r="165" spans="1:5" x14ac:dyDescent="0.3">
      <c r="A165" s="83"/>
      <c r="B165" s="83"/>
      <c r="C165" s="83"/>
      <c r="D165" s="83"/>
      <c r="E165" s="83"/>
    </row>
    <row r="166" spans="1:5" x14ac:dyDescent="0.3">
      <c r="A166" s="83"/>
      <c r="B166" s="83"/>
      <c r="C166" s="83"/>
      <c r="D166" s="83"/>
      <c r="E166" s="83"/>
    </row>
    <row r="167" spans="1:5" x14ac:dyDescent="0.3">
      <c r="A167" s="83"/>
      <c r="B167" s="83"/>
      <c r="C167" s="83"/>
      <c r="D167" s="83"/>
      <c r="E167" s="83"/>
    </row>
    <row r="168" spans="1:5" x14ac:dyDescent="0.3">
      <c r="A168" s="83"/>
      <c r="B168" s="83"/>
      <c r="C168" s="83"/>
      <c r="D168" s="83"/>
      <c r="E168" s="83"/>
    </row>
    <row r="169" spans="1:5" x14ac:dyDescent="0.3">
      <c r="A169" s="83"/>
      <c r="B169" s="83"/>
      <c r="C169" s="83"/>
      <c r="D169" s="83"/>
      <c r="E169" s="83"/>
    </row>
    <row r="170" spans="1:5" x14ac:dyDescent="0.3">
      <c r="A170" s="83"/>
      <c r="B170" s="83"/>
      <c r="C170" s="83"/>
      <c r="D170" s="83"/>
      <c r="E170" s="83"/>
    </row>
    <row r="171" spans="1:5" x14ac:dyDescent="0.3">
      <c r="A171" s="83"/>
      <c r="B171" s="83"/>
      <c r="C171" s="83"/>
      <c r="D171" s="83"/>
      <c r="E171" s="83"/>
    </row>
    <row r="172" spans="1:5" x14ac:dyDescent="0.3">
      <c r="A172" s="83"/>
      <c r="B172" s="83"/>
      <c r="C172" s="83"/>
      <c r="D172" s="83"/>
      <c r="E172" s="83"/>
    </row>
    <row r="173" spans="1:5" x14ac:dyDescent="0.3">
      <c r="A173" s="83"/>
      <c r="B173" s="83"/>
      <c r="C173" s="83"/>
      <c r="D173" s="83"/>
      <c r="E173" s="83"/>
    </row>
    <row r="174" spans="1:5" x14ac:dyDescent="0.3">
      <c r="A174" s="83"/>
      <c r="B174" s="83"/>
      <c r="C174" s="83"/>
      <c r="D174" s="83"/>
      <c r="E174" s="83"/>
    </row>
    <row r="175" spans="1:5" x14ac:dyDescent="0.3">
      <c r="A175" s="83"/>
      <c r="B175" s="83"/>
      <c r="C175" s="83"/>
      <c r="D175" s="83"/>
      <c r="E175" s="83"/>
    </row>
    <row r="176" spans="1:5" x14ac:dyDescent="0.3">
      <c r="A176" s="83"/>
      <c r="B176" s="83"/>
      <c r="C176" s="83"/>
      <c r="D176" s="83"/>
      <c r="E176" s="83"/>
    </row>
    <row r="177" spans="1:5" x14ac:dyDescent="0.3">
      <c r="A177" s="83"/>
      <c r="B177" s="83"/>
      <c r="C177" s="83"/>
      <c r="D177" s="83"/>
      <c r="E177" s="83"/>
    </row>
    <row r="178" spans="1:5" x14ac:dyDescent="0.3">
      <c r="A178" s="83"/>
      <c r="B178" s="83"/>
      <c r="C178" s="83"/>
      <c r="D178" s="83"/>
      <c r="E178" s="83"/>
    </row>
    <row r="179" spans="1:5" x14ac:dyDescent="0.3">
      <c r="A179" s="83"/>
      <c r="B179" s="83"/>
      <c r="C179" s="83"/>
      <c r="D179" s="83"/>
      <c r="E179" s="83"/>
    </row>
    <row r="180" spans="1:5" x14ac:dyDescent="0.3">
      <c r="A180" s="83"/>
      <c r="B180" s="83"/>
      <c r="C180" s="83"/>
      <c r="D180" s="83"/>
      <c r="E180" s="83"/>
    </row>
    <row r="181" spans="1:5" x14ac:dyDescent="0.3">
      <c r="A181" s="83"/>
      <c r="B181" s="83"/>
      <c r="C181" s="83"/>
      <c r="D181" s="83"/>
      <c r="E181" s="83"/>
    </row>
    <row r="182" spans="1:5" x14ac:dyDescent="0.3">
      <c r="A182" s="83"/>
      <c r="B182" s="83"/>
      <c r="C182" s="83"/>
      <c r="D182" s="83"/>
      <c r="E182" s="83"/>
    </row>
    <row r="183" spans="1:5" x14ac:dyDescent="0.3">
      <c r="A183" s="83"/>
      <c r="B183" s="83"/>
      <c r="C183" s="83"/>
      <c r="D183" s="83"/>
      <c r="E183" s="8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Ф-1, 9 класс</vt:lpstr>
      <vt:lpstr>Ф-2, 11 класс</vt:lpstr>
      <vt:lpstr>Ф-3, центр ВУЗ</vt:lpstr>
      <vt:lpstr>Ф-4, школы</vt:lpstr>
      <vt:lpstr>Ф-5, направления</vt:lpstr>
      <vt:lpstr>Ф-6, КМНС</vt:lpstr>
      <vt:lpstr>Ф-7, с отличием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Сивцева</dc:creator>
  <cp:lastModifiedBy>Артем Яковлев</cp:lastModifiedBy>
  <cp:lastPrinted>2017-08-31T02:27:54Z</cp:lastPrinted>
  <dcterms:created xsi:type="dcterms:W3CDTF">2014-08-11T08:04:46Z</dcterms:created>
  <dcterms:modified xsi:type="dcterms:W3CDTF">2019-09-08T08:35:15Z</dcterms:modified>
</cp:coreProperties>
</file>